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hristophelacoux/Documents/Documents - MacBook Pro/Fouteux 2022/"/>
    </mc:Choice>
  </mc:AlternateContent>
  <xr:revisionPtr revIDLastSave="0" documentId="13_ncr:1_{6144B8D8-7C32-244C-9086-216AE55DACD1}" xr6:coauthVersionLast="47" xr6:coauthVersionMax="47" xr10:uidLastSave="{00000000-0000-0000-0000-000000000000}"/>
  <bookViews>
    <workbookView xWindow="120" yWindow="500" windowWidth="33420" windowHeight="18640" xr2:uid="{00000000-000D-0000-FFFF-FFFF00000000}"/>
  </bookViews>
  <sheets>
    <sheet name="Saisie" sheetId="2" r:id="rId1"/>
  </sheets>
  <definedNames>
    <definedName name="_xlnm._FilterDatabase" localSheetId="0" hidden="1">Saisie!$P$66:$P$97</definedName>
    <definedName name="_xlnm.Recorder">#REF!</definedName>
    <definedName name="_xlnm.Print_Area" localSheetId="0">Saisie!$B$1:$AE$62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Z4" i="2" l="1"/>
  <c r="D65" i="2" l="1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164" i="2"/>
  <c r="D165" i="2"/>
  <c r="D166" i="2"/>
  <c r="D167" i="2"/>
  <c r="D168" i="2"/>
  <c r="D169" i="2"/>
  <c r="D170" i="2"/>
  <c r="D171" i="2"/>
  <c r="D172" i="2"/>
  <c r="D173" i="2"/>
  <c r="D66" i="2"/>
  <c r="D201" i="2"/>
  <c r="D200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C113" i="2"/>
  <c r="B113" i="2"/>
  <c r="C112" i="2"/>
  <c r="B112" i="2"/>
  <c r="C111" i="2"/>
  <c r="B111" i="2"/>
  <c r="C110" i="2"/>
  <c r="B110" i="2"/>
  <c r="C109" i="2"/>
  <c r="B109" i="2"/>
  <c r="C108" i="2"/>
  <c r="B108" i="2"/>
  <c r="C107" i="2"/>
  <c r="B107" i="2"/>
  <c r="C106" i="2"/>
  <c r="B106" i="2"/>
  <c r="C105" i="2"/>
  <c r="B105" i="2"/>
  <c r="C104" i="2"/>
  <c r="B104" i="2"/>
  <c r="C103" i="2"/>
  <c r="B103" i="2"/>
  <c r="C102" i="2"/>
  <c r="B102" i="2"/>
  <c r="C101" i="2"/>
  <c r="B101" i="2"/>
  <c r="C100" i="2"/>
  <c r="B100" i="2"/>
  <c r="C99" i="2"/>
  <c r="B99" i="2"/>
  <c r="C98" i="2"/>
  <c r="B98" i="2"/>
  <c r="C97" i="2"/>
  <c r="B97" i="2"/>
  <c r="C96" i="2"/>
  <c r="B96" i="2"/>
  <c r="C95" i="2"/>
  <c r="B95" i="2"/>
  <c r="C94" i="2"/>
  <c r="B94" i="2"/>
  <c r="C93" i="2"/>
  <c r="B93" i="2"/>
  <c r="C92" i="2"/>
  <c r="B92" i="2"/>
  <c r="C91" i="2"/>
  <c r="B91" i="2"/>
  <c r="C90" i="2"/>
  <c r="B90" i="2"/>
  <c r="C89" i="2"/>
  <c r="B89" i="2"/>
  <c r="C88" i="2"/>
  <c r="B88" i="2"/>
  <c r="C87" i="2"/>
  <c r="B87" i="2"/>
  <c r="C86" i="2"/>
  <c r="B86" i="2"/>
  <c r="C85" i="2"/>
  <c r="B85" i="2"/>
  <c r="C84" i="2"/>
  <c r="B84" i="2"/>
  <c r="C83" i="2"/>
  <c r="B83" i="2"/>
  <c r="C82" i="2"/>
  <c r="B82" i="2"/>
  <c r="C81" i="2"/>
  <c r="B81" i="2"/>
  <c r="C80" i="2"/>
  <c r="B80" i="2"/>
  <c r="C79" i="2"/>
  <c r="B79" i="2"/>
  <c r="C78" i="2"/>
  <c r="B78" i="2"/>
  <c r="C77" i="2"/>
  <c r="B77" i="2"/>
  <c r="C76" i="2"/>
  <c r="B76" i="2"/>
  <c r="C75" i="2"/>
  <c r="B75" i="2"/>
  <c r="C74" i="2"/>
  <c r="B74" i="2"/>
  <c r="C73" i="2"/>
  <c r="B73" i="2"/>
  <c r="C72" i="2"/>
  <c r="B72" i="2"/>
  <c r="C71" i="2"/>
  <c r="B71" i="2"/>
  <c r="C70" i="2"/>
  <c r="B70" i="2"/>
  <c r="C69" i="2"/>
  <c r="B69" i="2"/>
  <c r="C68" i="2"/>
  <c r="B68" i="2"/>
  <c r="C67" i="2"/>
  <c r="B67" i="2"/>
  <c r="C66" i="2"/>
  <c r="B66" i="2"/>
  <c r="D174" i="2"/>
  <c r="D175" i="2"/>
  <c r="D176" i="2"/>
  <c r="D177" i="2"/>
  <c r="D178" i="2"/>
  <c r="D179" i="2"/>
  <c r="D181" i="2"/>
  <c r="D182" i="2"/>
  <c r="D183" i="2"/>
  <c r="D184" i="2"/>
  <c r="D185" i="2"/>
  <c r="D186" i="2"/>
  <c r="D187" i="2"/>
  <c r="D188" i="2"/>
  <c r="D190" i="2"/>
  <c r="D191" i="2"/>
  <c r="D192" i="2"/>
  <c r="D193" i="2"/>
  <c r="D195" i="2"/>
  <c r="D196" i="2"/>
  <c r="D198" i="2"/>
</calcChain>
</file>

<file path=xl/sharedStrings.xml><?xml version="1.0" encoding="utf-8"?>
<sst xmlns="http://schemas.openxmlformats.org/spreadsheetml/2006/main" count="265" uniqueCount="72">
  <si>
    <t>PORTUGAL</t>
  </si>
  <si>
    <t>CROATIE</t>
  </si>
  <si>
    <t>IRAN</t>
  </si>
  <si>
    <t>BELGIQUE</t>
  </si>
  <si>
    <t>BRESIL</t>
  </si>
  <si>
    <t>ESPAGNE</t>
  </si>
  <si>
    <t>MEXIQUE</t>
  </si>
  <si>
    <t>ARGENTINE</t>
  </si>
  <si>
    <t>JAPON</t>
  </si>
  <si>
    <t>FRANCE</t>
  </si>
  <si>
    <t>ALLEMAGNE</t>
  </si>
  <si>
    <t>ANGLETERRE</t>
  </si>
  <si>
    <t>1/4 finale</t>
  </si>
  <si>
    <t>1/8 finale</t>
  </si>
  <si>
    <t>VAINQUEUR</t>
  </si>
  <si>
    <t>1/2 finale</t>
  </si>
  <si>
    <t>FINALE</t>
  </si>
  <si>
    <t>1/8</t>
  </si>
  <si>
    <t>1/4</t>
  </si>
  <si>
    <t>1/2</t>
  </si>
  <si>
    <t>F</t>
  </si>
  <si>
    <t>V</t>
  </si>
  <si>
    <t>A</t>
  </si>
  <si>
    <t>B</t>
  </si>
  <si>
    <t>C</t>
  </si>
  <si>
    <t>D</t>
  </si>
  <si>
    <t>E</t>
  </si>
  <si>
    <t>G</t>
  </si>
  <si>
    <t>H</t>
  </si>
  <si>
    <t>SUISSE</t>
  </si>
  <si>
    <t>MERCI DE NE PAS MODIFIER LES INFOS CI-DESSOUS</t>
  </si>
  <si>
    <t>DATE</t>
  </si>
  <si>
    <t>Groupe</t>
  </si>
  <si>
    <t>MATCH</t>
  </si>
  <si>
    <t>SCORE</t>
  </si>
  <si>
    <t>FAVO</t>
  </si>
  <si>
    <t>TOCARD</t>
  </si>
  <si>
    <t>URUGUAY</t>
  </si>
  <si>
    <t>ARABIE SAOUDITE</t>
  </si>
  <si>
    <t>MAROC</t>
  </si>
  <si>
    <t>DANEMARK</t>
  </si>
  <si>
    <t>SERBIE</t>
  </si>
  <si>
    <t>TUNISIE</t>
  </si>
  <si>
    <t>POLOGNE</t>
  </si>
  <si>
    <t>SENEGAL</t>
  </si>
  <si>
    <t>JOKERS</t>
    <phoneticPr fontId="0" type="noConversion"/>
  </si>
  <si>
    <t>E</t>
    <phoneticPr fontId="0" type="noConversion"/>
  </si>
  <si>
    <t>JOKER</t>
    <phoneticPr fontId="0" type="noConversion"/>
  </si>
  <si>
    <t>QATAR</t>
  </si>
  <si>
    <t>EQUATEUR</t>
  </si>
  <si>
    <t>PAYS-BAS</t>
  </si>
  <si>
    <t>ETATS-UNIS</t>
  </si>
  <si>
    <t>CANADA</t>
  </si>
  <si>
    <t>CAMEROUN</t>
  </si>
  <si>
    <t>GHANA</t>
  </si>
  <si>
    <t>COREE DU SUD</t>
  </si>
  <si>
    <t>VOS PRONOSTICS (Score des matchs &amp; jokers à placer)</t>
  </si>
  <si>
    <r>
      <t xml:space="preserve">1 point à chaque fois que cette équipe </t>
    </r>
    <r>
      <rPr>
        <sz val="8"/>
        <color indexed="17"/>
        <rFont val="Avenir Next Regular"/>
      </rPr>
      <t>marque</t>
    </r>
    <r>
      <rPr>
        <sz val="8"/>
        <rFont val="Avenir Next Regular"/>
      </rPr>
      <t xml:space="preserve"> un but !</t>
    </r>
  </si>
  <si>
    <r>
      <t xml:space="preserve">1 point à chaque fois que cette équipe </t>
    </r>
    <r>
      <rPr>
        <sz val="8"/>
        <color indexed="10"/>
        <rFont val="Avenir Next Regular"/>
      </rPr>
      <t>encaisse</t>
    </r>
    <r>
      <rPr>
        <sz val="8"/>
        <rFont val="Avenir Next Regular"/>
      </rPr>
      <t xml:space="preserve"> un but !</t>
    </r>
  </si>
  <si>
    <t>2 - MATCHS DE LA PREMIERE PHASE</t>
  </si>
  <si>
    <t>3 - TABLEAU FINAL</t>
  </si>
  <si>
    <t>⚠️ Vérif nombre de jokers</t>
  </si>
  <si>
    <t>Remplir les cases grises en cliquant sur la cellule puis la flèche à droite (choisir dans la liste)</t>
  </si>
  <si>
    <t>✅ Vous n'êtes pas obligé de respecter les classements correspondant à vos pronostics sur la 1ère phase</t>
  </si>
  <si>
    <r>
      <t xml:space="preserve">VOTRE </t>
    </r>
    <r>
      <rPr>
        <sz val="12"/>
        <color rgb="FF008000"/>
        <rFont val="Avenir Next Medium"/>
        <family val="2"/>
      </rPr>
      <t>FAVO</t>
    </r>
  </si>
  <si>
    <r>
      <t xml:space="preserve">VOTRE </t>
    </r>
    <r>
      <rPr>
        <sz val="12"/>
        <color rgb="FFFF0000"/>
        <rFont val="Avenir Next Medium"/>
        <family val="2"/>
      </rPr>
      <t>TOCARD</t>
    </r>
  </si>
  <si>
    <r>
      <t xml:space="preserve">REMPLIR VOS SCORES DANS LES CASES GRISES
Mettre "1" pour vos 8 jokers </t>
    </r>
    <r>
      <rPr>
        <sz val="8"/>
        <color rgb="FFC00000"/>
        <rFont val="Avenir Next Demi Bold"/>
        <family val="2"/>
      </rPr>
      <t>(double les points sur le match)</t>
    </r>
  </si>
  <si>
    <t>1 - VOTRE PSEUDO</t>
  </si>
  <si>
    <t>4 - ET N'OUBLIEZ PAS</t>
  </si>
  <si>
    <t>GALLES</t>
  </si>
  <si>
    <t>AUSTRALIE</t>
  </si>
  <si>
    <t>COSTA 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</si>
</sst>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-mmm"/>
    <numFmt numFmtId="165" formatCode="dd\ mmm\ h:mm"/>
    <numFmt numFmtId="166" formatCode="dd\ mmm"/>
  </numFmts>
  <fonts count="64">
    <font>
      <sz val="10"/>
      <name val="Times New Roman"/>
      <family val="1"/>
    </font>
    <font>
      <sz val="10"/>
      <name val="Avenir Next Regular"/>
    </font>
    <font>
      <u/>
      <sz val="10"/>
      <name val="Avenir Next Regular"/>
    </font>
    <font>
      <u/>
      <sz val="16"/>
      <color indexed="10"/>
      <name val="Avenir Next Regular"/>
    </font>
    <font>
      <u/>
      <sz val="10"/>
      <color indexed="16"/>
      <name val="Avenir Next Regular"/>
    </font>
    <font>
      <sz val="10"/>
      <color indexed="16"/>
      <name val="Avenir Next Regular"/>
    </font>
    <font>
      <b/>
      <sz val="10"/>
      <name val="Avenir Next Regular"/>
    </font>
    <font>
      <sz val="8"/>
      <color indexed="10"/>
      <name val="Avenir Next Regular"/>
    </font>
    <font>
      <b/>
      <sz val="10"/>
      <color indexed="10"/>
      <name val="Avenir Next Regular"/>
    </font>
    <font>
      <b/>
      <u/>
      <sz val="14"/>
      <color indexed="10"/>
      <name val="Avenir Next Regular"/>
    </font>
    <font>
      <sz val="10"/>
      <color indexed="10"/>
      <name val="Avenir Next Regular"/>
    </font>
    <font>
      <u/>
      <sz val="14"/>
      <color indexed="16"/>
      <name val="Avenir Next Regular"/>
    </font>
    <font>
      <sz val="14"/>
      <color indexed="16"/>
      <name val="Avenir Next Regular"/>
    </font>
    <font>
      <sz val="14"/>
      <name val="Avenir Next Regular"/>
    </font>
    <font>
      <sz val="8"/>
      <name val="Avenir Next Regular"/>
    </font>
    <font>
      <sz val="8"/>
      <color indexed="16"/>
      <name val="Avenir Next Regular"/>
    </font>
    <font>
      <sz val="8"/>
      <color indexed="29"/>
      <name val="Avenir Next Regular"/>
    </font>
    <font>
      <sz val="9"/>
      <name val="Avenir Next Regular"/>
    </font>
    <font>
      <sz val="6"/>
      <color indexed="16"/>
      <name val="Avenir Next Regular"/>
    </font>
    <font>
      <sz val="7"/>
      <name val="Avenir Next Regular"/>
    </font>
    <font>
      <sz val="6"/>
      <name val="Avenir Next Regular"/>
    </font>
    <font>
      <sz val="12"/>
      <name val="Avenir Next Regular"/>
    </font>
    <font>
      <sz val="8"/>
      <color indexed="49"/>
      <name val="Avenir Next Regular"/>
    </font>
    <font>
      <sz val="8"/>
      <color indexed="17"/>
      <name val="Avenir Next Regular"/>
    </font>
    <font>
      <sz val="9"/>
      <color rgb="FF351758"/>
      <name val="Avenir Next Regular"/>
    </font>
    <font>
      <sz val="9"/>
      <color rgb="FF491B59"/>
      <name val="Avenir Next Regular"/>
    </font>
    <font>
      <sz val="9"/>
      <color rgb="FF882534"/>
      <name val="Avenir Next Regular"/>
    </font>
    <font>
      <sz val="9"/>
      <color rgb="FF6FBAB0"/>
      <name val="Avenir Next Regular"/>
    </font>
    <font>
      <sz val="9"/>
      <color rgb="FF439649"/>
      <name val="Avenir Next Regular"/>
    </font>
    <font>
      <sz val="9"/>
      <color rgb="FFD12D4A"/>
      <name val="Avenir Next Regular"/>
    </font>
    <font>
      <sz val="9"/>
      <color rgb="FF315DA3"/>
      <name val="Avenir Next Regular"/>
    </font>
    <font>
      <sz val="9"/>
      <color rgb="FFF1BA40"/>
      <name val="Avenir Next Regular"/>
    </font>
    <font>
      <sz val="9"/>
      <color rgb="FFE185AF"/>
      <name val="Avenir Next Regular"/>
    </font>
    <font>
      <sz val="10"/>
      <name val="Avenir Next Medium"/>
      <family val="2"/>
    </font>
    <font>
      <sz val="9"/>
      <name val="Avenir Next Medium"/>
      <family val="2"/>
    </font>
    <font>
      <sz val="9"/>
      <color theme="0"/>
      <name val="Avenir Next Medium"/>
      <family val="2"/>
    </font>
    <font>
      <sz val="8"/>
      <color rgb="FFFF0000"/>
      <name val="Avenir Next Regular"/>
    </font>
    <font>
      <sz val="10"/>
      <color rgb="FFC00000"/>
      <name val="Avenir Next Demi Bold"/>
      <family val="2"/>
    </font>
    <font>
      <sz val="11"/>
      <name val="Avenir Next Medium"/>
      <family val="2"/>
    </font>
    <font>
      <u/>
      <sz val="12"/>
      <color rgb="FFC00000"/>
      <name val="Avenir Next Demi Bold"/>
      <family val="2"/>
    </font>
    <font>
      <sz val="8"/>
      <name val="Avenir Next Medium"/>
      <family val="2"/>
    </font>
    <font>
      <sz val="12"/>
      <name val="Avenir Next Medium"/>
      <family val="2"/>
    </font>
    <font>
      <sz val="8"/>
      <color indexed="18"/>
      <name val="Avenir Next Medium"/>
      <family val="2"/>
    </font>
    <font>
      <sz val="7"/>
      <name val="Avenir Next Medium"/>
      <family val="2"/>
    </font>
    <font>
      <sz val="7"/>
      <color theme="0"/>
      <name val="Avenir Next Medium"/>
      <family val="2"/>
    </font>
    <font>
      <sz val="8"/>
      <color theme="0"/>
      <name val="Avenir Next Medium"/>
      <family val="2"/>
    </font>
    <font>
      <b/>
      <sz val="8"/>
      <color rgb="FF6FBAB0"/>
      <name val="Avenir Next Regular"/>
    </font>
    <font>
      <b/>
      <sz val="8"/>
      <color rgb="FFD12D4A"/>
      <name val="Avenir Next Regular"/>
    </font>
    <font>
      <b/>
      <sz val="8"/>
      <color rgb="FFF1BA40"/>
      <name val="Avenir Next Regular"/>
    </font>
    <font>
      <b/>
      <sz val="8"/>
      <color rgb="FF882534"/>
      <name val="Avenir Next Regular"/>
    </font>
    <font>
      <b/>
      <sz val="8"/>
      <color rgb="FF439649"/>
      <name val="Avenir Next Regular"/>
    </font>
    <font>
      <b/>
      <sz val="8"/>
      <color rgb="FF315DA3"/>
      <name val="Avenir Next Regular"/>
    </font>
    <font>
      <b/>
      <sz val="8"/>
      <color rgb="FFE185AF"/>
      <name val="Avenir Next Regular"/>
    </font>
    <font>
      <b/>
      <sz val="8"/>
      <color rgb="FF351758"/>
      <name val="Avenir Next Regular"/>
    </font>
    <font>
      <sz val="8"/>
      <color theme="1" tint="0.499984740745262"/>
      <name val="Avenir Next Regular"/>
    </font>
    <font>
      <sz val="12"/>
      <color rgb="FF008000"/>
      <name val="Avenir Next Medium"/>
      <family val="2"/>
    </font>
    <font>
      <sz val="12"/>
      <color rgb="FFFF0000"/>
      <name val="Avenir Next Medium"/>
      <family val="2"/>
    </font>
    <font>
      <sz val="8"/>
      <color rgb="FFC00000"/>
      <name val="Avenir Next Demi Bold"/>
      <family val="2"/>
    </font>
    <font>
      <sz val="9"/>
      <color theme="1" tint="0.249977111117893"/>
      <name val="Avenir Next Medium"/>
      <family val="2"/>
    </font>
    <font>
      <sz val="14"/>
      <name val="Avenir Next Demi Bold"/>
      <family val="2"/>
    </font>
    <font>
      <sz val="16"/>
      <name val="Avenir Next Bold"/>
    </font>
    <font>
      <sz val="11"/>
      <name val="Avenir Next Demi Bold"/>
      <family val="2"/>
    </font>
    <font>
      <sz val="20"/>
      <name val="Avenir Next Demi Bold"/>
      <family val="2"/>
    </font>
    <font>
      <u/>
      <sz val="20"/>
      <color theme="1" tint="0.249977111117893"/>
      <name val="Avenir Next Demi Bold"/>
      <family val="2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FBAB0"/>
        <bgColor indexed="64"/>
      </patternFill>
    </fill>
    <fill>
      <patternFill patternType="solid">
        <fgColor rgb="FFD12D4A"/>
        <bgColor indexed="64"/>
      </patternFill>
    </fill>
    <fill>
      <patternFill patternType="solid">
        <fgColor rgb="FFF1BA40"/>
        <bgColor indexed="64"/>
      </patternFill>
    </fill>
    <fill>
      <patternFill patternType="solid">
        <fgColor rgb="FF882534"/>
        <bgColor indexed="64"/>
      </patternFill>
    </fill>
    <fill>
      <patternFill patternType="solid">
        <fgColor rgb="FF439649"/>
        <bgColor indexed="64"/>
      </patternFill>
    </fill>
    <fill>
      <patternFill patternType="solid">
        <fgColor rgb="FF315DA3"/>
        <bgColor indexed="64"/>
      </patternFill>
    </fill>
    <fill>
      <patternFill patternType="solid">
        <fgColor rgb="FFE185AF"/>
        <bgColor indexed="64"/>
      </patternFill>
    </fill>
    <fill>
      <patternFill patternType="solid">
        <fgColor rgb="FF491B5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4F3D4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/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thin">
        <color theme="0" tint="-0.24994659260841701"/>
      </bottom>
      <diagonal/>
    </border>
    <border>
      <left/>
      <right/>
      <top style="double">
        <color auto="1"/>
      </top>
      <bottom style="thin">
        <color theme="0" tint="-0.24994659260841701"/>
      </bottom>
      <diagonal/>
    </border>
    <border>
      <left/>
      <right style="double">
        <color auto="1"/>
      </right>
      <top style="double">
        <color auto="1"/>
      </top>
      <bottom style="thin">
        <color theme="0" tint="-0.24994659260841701"/>
      </bottom>
      <diagonal/>
    </border>
    <border>
      <left style="double">
        <color auto="1"/>
      </left>
      <right/>
      <top style="thin">
        <color theme="0" tint="-0.24994659260841701"/>
      </top>
      <bottom style="double">
        <color auto="1"/>
      </bottom>
      <diagonal/>
    </border>
    <border>
      <left/>
      <right/>
      <top style="thin">
        <color theme="0" tint="-0.24994659260841701"/>
      </top>
      <bottom style="double">
        <color auto="1"/>
      </bottom>
      <diagonal/>
    </border>
    <border>
      <left/>
      <right style="double">
        <color auto="1"/>
      </right>
      <top style="thin">
        <color theme="0" tint="-0.24994659260841701"/>
      </top>
      <bottom style="double">
        <color auto="1"/>
      </bottom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/>
      <diagonal/>
    </border>
    <border>
      <left style="thin">
        <color theme="0" tint="-0.2499465926084170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theme="0" tint="-0.24994659260841701"/>
      </right>
      <top/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auto="1"/>
      </bottom>
      <diagonal/>
    </border>
    <border>
      <left style="thin">
        <color theme="0" tint="-0.2499465926084170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theme="0" tint="-0.24994659260841701"/>
      </bottom>
      <diagonal/>
    </border>
    <border>
      <left/>
      <right/>
      <top style="medium">
        <color auto="1"/>
      </top>
      <bottom style="thin">
        <color theme="0" tint="-0.24994659260841701"/>
      </bottom>
      <diagonal/>
    </border>
    <border>
      <left/>
      <right style="medium">
        <color auto="1"/>
      </right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/>
      <top style="thin">
        <color theme="0" tint="-0.24994659260841701"/>
      </top>
      <bottom style="medium">
        <color auto="1"/>
      </bottom>
      <diagonal/>
    </border>
    <border>
      <left/>
      <right/>
      <top style="thin">
        <color theme="0" tint="-0.24994659260841701"/>
      </top>
      <bottom style="medium">
        <color auto="1"/>
      </bottom>
      <diagonal/>
    </border>
    <border>
      <left/>
      <right style="medium">
        <color auto="1"/>
      </right>
      <top style="thin">
        <color theme="0" tint="-0.24994659260841701"/>
      </top>
      <bottom style="medium">
        <color auto="1"/>
      </bottom>
      <diagonal/>
    </border>
  </borders>
  <cellStyleXfs count="1">
    <xf numFmtId="0" fontId="0" fillId="0" borderId="0"/>
  </cellStyleXfs>
  <cellXfs count="244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Continuous" vertical="center"/>
    </xf>
    <xf numFmtId="3" fontId="1" fillId="0" borderId="0" xfId="0" applyNumberFormat="1" applyFont="1" applyFill="1" applyBorder="1" applyAlignment="1">
      <alignment horizontal="centerContinuous" vertical="center"/>
    </xf>
    <xf numFmtId="165" fontId="10" fillId="0" borderId="0" xfId="0" applyNumberFormat="1" applyFont="1" applyFill="1" applyBorder="1" applyAlignment="1">
      <alignment horizontal="left" vertical="center"/>
    </xf>
    <xf numFmtId="164" fontId="11" fillId="0" borderId="0" xfId="0" applyNumberFormat="1" applyFont="1" applyAlignment="1">
      <alignment horizontal="centerContinuous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49" fontId="16" fillId="0" borderId="0" xfId="0" applyNumberFormat="1" applyFont="1" applyFill="1" applyAlignment="1">
      <alignment horizontal="center" vertical="center"/>
    </xf>
    <xf numFmtId="166" fontId="16" fillId="0" borderId="0" xfId="0" applyNumberFormat="1" applyFont="1" applyFill="1" applyAlignment="1">
      <alignment horizontal="right" vertical="center"/>
    </xf>
    <xf numFmtId="49" fontId="16" fillId="0" borderId="0" xfId="0" applyNumberFormat="1" applyFont="1" applyFill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166" fontId="14" fillId="0" borderId="0" xfId="0" applyNumberFormat="1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 vertical="center"/>
    </xf>
    <xf numFmtId="166" fontId="22" fillId="0" borderId="0" xfId="0" applyNumberFormat="1" applyFont="1" applyFill="1" applyAlignment="1">
      <alignment horizontal="center" vertical="center"/>
    </xf>
    <xf numFmtId="166" fontId="22" fillId="0" borderId="0" xfId="0" applyNumberFormat="1" applyFont="1" applyFill="1" applyAlignment="1">
      <alignment horizontal="right" vertical="center"/>
    </xf>
    <xf numFmtId="3" fontId="14" fillId="0" borderId="0" xfId="0" applyNumberFormat="1" applyFont="1" applyFill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1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3" fontId="14" fillId="0" borderId="0" xfId="0" applyNumberFormat="1" applyFont="1" applyFill="1" applyBorder="1" applyAlignment="1">
      <alignment horizontal="left" vertical="center"/>
    </xf>
    <xf numFmtId="1" fontId="1" fillId="0" borderId="0" xfId="0" applyNumberFormat="1" applyFont="1" applyFill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165" fontId="24" fillId="0" borderId="1" xfId="0" applyNumberFormat="1" applyFont="1" applyBorder="1" applyAlignment="1">
      <alignment horizontal="centerContinuous" vertical="center"/>
    </xf>
    <xf numFmtId="0" fontId="24" fillId="0" borderId="1" xfId="0" applyFont="1" applyBorder="1" applyAlignment="1">
      <alignment horizontal="centerContinuous" vertical="center"/>
    </xf>
    <xf numFmtId="0" fontId="25" fillId="0" borderId="17" xfId="0" applyFont="1" applyBorder="1" applyAlignment="1">
      <alignment horizontal="centerContinuous" vertical="center"/>
    </xf>
    <xf numFmtId="165" fontId="26" fillId="0" borderId="1" xfId="0" applyNumberFormat="1" applyFont="1" applyBorder="1" applyAlignment="1">
      <alignment horizontal="centerContinuous" vertical="center"/>
    </xf>
    <xf numFmtId="0" fontId="26" fillId="0" borderId="1" xfId="0" applyFont="1" applyBorder="1" applyAlignment="1">
      <alignment horizontal="centerContinuous" vertical="center"/>
    </xf>
    <xf numFmtId="0" fontId="26" fillId="0" borderId="17" xfId="0" applyFont="1" applyBorder="1" applyAlignment="1">
      <alignment horizontal="centerContinuous" vertical="center"/>
    </xf>
    <xf numFmtId="165" fontId="27" fillId="0" borderId="1" xfId="0" applyNumberFormat="1" applyFont="1" applyBorder="1" applyAlignment="1">
      <alignment horizontal="centerContinuous" vertical="center"/>
    </xf>
    <xf numFmtId="0" fontId="27" fillId="0" borderId="1" xfId="0" applyFont="1" applyBorder="1" applyAlignment="1">
      <alignment horizontal="centerContinuous" vertical="center"/>
    </xf>
    <xf numFmtId="0" fontId="27" fillId="0" borderId="17" xfId="0" applyFont="1" applyBorder="1" applyAlignment="1">
      <alignment horizontal="centerContinuous" vertical="center"/>
    </xf>
    <xf numFmtId="165" fontId="28" fillId="0" borderId="1" xfId="0" applyNumberFormat="1" applyFont="1" applyBorder="1" applyAlignment="1">
      <alignment horizontal="centerContinuous" vertical="center"/>
    </xf>
    <xf numFmtId="0" fontId="28" fillId="0" borderId="1" xfId="0" applyFont="1" applyBorder="1" applyAlignment="1">
      <alignment horizontal="centerContinuous" vertical="center"/>
    </xf>
    <xf numFmtId="0" fontId="28" fillId="0" borderId="17" xfId="0" applyFont="1" applyBorder="1" applyAlignment="1">
      <alignment horizontal="centerContinuous" vertical="center"/>
    </xf>
    <xf numFmtId="165" fontId="29" fillId="0" borderId="1" xfId="0" applyNumberFormat="1" applyFont="1" applyBorder="1" applyAlignment="1">
      <alignment horizontal="centerContinuous" vertical="center"/>
    </xf>
    <xf numFmtId="0" fontId="29" fillId="0" borderId="1" xfId="0" applyFont="1" applyBorder="1" applyAlignment="1">
      <alignment horizontal="centerContinuous" vertical="center"/>
    </xf>
    <xf numFmtId="0" fontId="29" fillId="0" borderId="17" xfId="0" applyFont="1" applyBorder="1" applyAlignment="1">
      <alignment horizontal="centerContinuous" vertical="center"/>
    </xf>
    <xf numFmtId="165" fontId="30" fillId="0" borderId="1" xfId="0" applyNumberFormat="1" applyFont="1" applyBorder="1" applyAlignment="1">
      <alignment horizontal="centerContinuous" vertical="center"/>
    </xf>
    <xf numFmtId="0" fontId="30" fillId="0" borderId="1" xfId="0" applyFont="1" applyBorder="1" applyAlignment="1">
      <alignment horizontal="centerContinuous" vertical="center"/>
    </xf>
    <xf numFmtId="0" fontId="30" fillId="0" borderId="17" xfId="0" applyFont="1" applyBorder="1" applyAlignment="1">
      <alignment horizontal="centerContinuous" vertical="center"/>
    </xf>
    <xf numFmtId="165" fontId="31" fillId="0" borderId="1" xfId="0" applyNumberFormat="1" applyFont="1" applyBorder="1" applyAlignment="1">
      <alignment horizontal="centerContinuous" vertical="center"/>
    </xf>
    <xf numFmtId="0" fontId="31" fillId="0" borderId="1" xfId="0" applyFont="1" applyBorder="1" applyAlignment="1">
      <alignment horizontal="centerContinuous" vertical="center"/>
    </xf>
    <xf numFmtId="0" fontId="31" fillId="0" borderId="17" xfId="0" applyFont="1" applyBorder="1" applyAlignment="1">
      <alignment horizontal="centerContinuous" vertical="center"/>
    </xf>
    <xf numFmtId="165" fontId="32" fillId="0" borderId="1" xfId="0" applyNumberFormat="1" applyFont="1" applyBorder="1" applyAlignment="1">
      <alignment horizontal="centerContinuous" vertical="center"/>
    </xf>
    <xf numFmtId="0" fontId="32" fillId="0" borderId="1" xfId="0" applyFont="1" applyBorder="1" applyAlignment="1">
      <alignment horizontal="centerContinuous" vertical="center"/>
    </xf>
    <xf numFmtId="164" fontId="32" fillId="0" borderId="17" xfId="0" applyNumberFormat="1" applyFont="1" applyBorder="1" applyAlignment="1">
      <alignment horizontal="centerContinuous" vertical="center"/>
    </xf>
    <xf numFmtId="0" fontId="34" fillId="0" borderId="0" xfId="0" applyFont="1" applyAlignment="1">
      <alignment vertical="center"/>
    </xf>
    <xf numFmtId="165" fontId="34" fillId="14" borderId="1" xfId="0" applyNumberFormat="1" applyFont="1" applyFill="1" applyBorder="1" applyAlignment="1">
      <alignment horizontal="centerContinuous" vertical="center"/>
    </xf>
    <xf numFmtId="0" fontId="34" fillId="14" borderId="1" xfId="0" applyFont="1" applyFill="1" applyBorder="1" applyAlignment="1">
      <alignment horizontal="centerContinuous" vertical="center"/>
    </xf>
    <xf numFmtId="164" fontId="34" fillId="14" borderId="1" xfId="0" applyNumberFormat="1" applyFont="1" applyFill="1" applyBorder="1" applyAlignment="1">
      <alignment horizontal="centerContinuous" vertical="center"/>
    </xf>
    <xf numFmtId="0" fontId="34" fillId="14" borderId="2" xfId="0" applyFont="1" applyFill="1" applyBorder="1" applyAlignment="1">
      <alignment horizontal="centerContinuous" vertical="center"/>
    </xf>
    <xf numFmtId="3" fontId="34" fillId="14" borderId="1" xfId="0" applyNumberFormat="1" applyFont="1" applyFill="1" applyBorder="1" applyAlignment="1">
      <alignment horizontal="centerContinuous" vertical="center"/>
    </xf>
    <xf numFmtId="0" fontId="35" fillId="11" borderId="20" xfId="0" applyFont="1" applyFill="1" applyBorder="1" applyAlignment="1">
      <alignment horizontal="centerContinuous" vertical="center"/>
    </xf>
    <xf numFmtId="0" fontId="35" fillId="11" borderId="15" xfId="0" applyFont="1" applyFill="1" applyBorder="1" applyAlignment="1">
      <alignment horizontal="centerContinuous" vertical="center"/>
    </xf>
    <xf numFmtId="0" fontId="35" fillId="11" borderId="24" xfId="0" applyFont="1" applyFill="1" applyBorder="1" applyAlignment="1">
      <alignment horizontal="centerContinuous" vertical="center"/>
    </xf>
    <xf numFmtId="0" fontId="35" fillId="4" borderId="20" xfId="0" applyFont="1" applyFill="1" applyBorder="1" applyAlignment="1">
      <alignment horizontal="centerContinuous" vertical="center"/>
    </xf>
    <xf numFmtId="0" fontId="35" fillId="4" borderId="15" xfId="0" applyFont="1" applyFill="1" applyBorder="1" applyAlignment="1">
      <alignment horizontal="centerContinuous" vertical="center"/>
    </xf>
    <xf numFmtId="0" fontId="35" fillId="4" borderId="24" xfId="0" applyFont="1" applyFill="1" applyBorder="1" applyAlignment="1">
      <alignment horizontal="centerContinuous" vertical="center"/>
    </xf>
    <xf numFmtId="0" fontId="35" fillId="5" borderId="20" xfId="0" applyFont="1" applyFill="1" applyBorder="1" applyAlignment="1">
      <alignment horizontal="centerContinuous" vertical="center"/>
    </xf>
    <xf numFmtId="0" fontId="35" fillId="5" borderId="15" xfId="0" applyFont="1" applyFill="1" applyBorder="1" applyAlignment="1">
      <alignment horizontal="centerContinuous" vertical="center"/>
    </xf>
    <xf numFmtId="0" fontId="35" fillId="5" borderId="24" xfId="0" applyFont="1" applyFill="1" applyBorder="1" applyAlignment="1">
      <alignment horizontal="centerContinuous" vertical="center"/>
    </xf>
    <xf numFmtId="0" fontId="35" fillId="6" borderId="20" xfId="0" applyFont="1" applyFill="1" applyBorder="1" applyAlignment="1">
      <alignment horizontal="centerContinuous" vertical="center"/>
    </xf>
    <xf numFmtId="0" fontId="35" fillId="6" borderId="15" xfId="0" applyFont="1" applyFill="1" applyBorder="1" applyAlignment="1">
      <alignment horizontal="centerContinuous" vertical="center"/>
    </xf>
    <xf numFmtId="0" fontId="35" fillId="6" borderId="24" xfId="0" applyFont="1" applyFill="1" applyBorder="1" applyAlignment="1">
      <alignment horizontal="centerContinuous" vertical="center"/>
    </xf>
    <xf numFmtId="0" fontId="35" fillId="7" borderId="20" xfId="0" applyFont="1" applyFill="1" applyBorder="1" applyAlignment="1">
      <alignment horizontal="centerContinuous" vertical="center"/>
    </xf>
    <xf numFmtId="0" fontId="35" fillId="7" borderId="15" xfId="0" applyFont="1" applyFill="1" applyBorder="1" applyAlignment="1">
      <alignment horizontal="centerContinuous" vertical="center"/>
    </xf>
    <xf numFmtId="0" fontId="35" fillId="7" borderId="24" xfId="0" applyFont="1" applyFill="1" applyBorder="1" applyAlignment="1">
      <alignment horizontal="centerContinuous" vertical="center"/>
    </xf>
    <xf numFmtId="0" fontId="35" fillId="8" borderId="20" xfId="0" applyFont="1" applyFill="1" applyBorder="1" applyAlignment="1">
      <alignment horizontal="centerContinuous" vertical="center"/>
    </xf>
    <xf numFmtId="0" fontId="35" fillId="8" borderId="15" xfId="0" applyFont="1" applyFill="1" applyBorder="1" applyAlignment="1">
      <alignment horizontal="centerContinuous" vertical="center"/>
    </xf>
    <xf numFmtId="0" fontId="35" fillId="8" borderId="24" xfId="0" applyFont="1" applyFill="1" applyBorder="1" applyAlignment="1">
      <alignment horizontal="centerContinuous" vertical="center"/>
    </xf>
    <xf numFmtId="0" fontId="35" fillId="9" borderId="20" xfId="0" applyFont="1" applyFill="1" applyBorder="1" applyAlignment="1">
      <alignment horizontal="centerContinuous" vertical="center"/>
    </xf>
    <xf numFmtId="0" fontId="35" fillId="9" borderId="15" xfId="0" applyFont="1" applyFill="1" applyBorder="1" applyAlignment="1">
      <alignment horizontal="centerContinuous" vertical="center"/>
    </xf>
    <xf numFmtId="0" fontId="35" fillId="9" borderId="24" xfId="0" applyFont="1" applyFill="1" applyBorder="1" applyAlignment="1">
      <alignment horizontal="centerContinuous" vertical="center"/>
    </xf>
    <xf numFmtId="0" fontId="35" fillId="10" borderId="20" xfId="0" applyFont="1" applyFill="1" applyBorder="1" applyAlignment="1">
      <alignment horizontal="centerContinuous" vertical="center"/>
    </xf>
    <xf numFmtId="0" fontId="35" fillId="10" borderId="15" xfId="0" applyFont="1" applyFill="1" applyBorder="1" applyAlignment="1">
      <alignment horizontal="centerContinuous" vertical="center"/>
    </xf>
    <xf numFmtId="0" fontId="35" fillId="10" borderId="24" xfId="0" applyFont="1" applyFill="1" applyBorder="1" applyAlignment="1">
      <alignment horizontal="centerContinuous" vertical="center"/>
    </xf>
    <xf numFmtId="0" fontId="35" fillId="11" borderId="19" xfId="0" applyFont="1" applyFill="1" applyBorder="1" applyAlignment="1">
      <alignment horizontal="centerContinuous" vertical="center"/>
    </xf>
    <xf numFmtId="0" fontId="35" fillId="11" borderId="25" xfId="0" applyFont="1" applyFill="1" applyBorder="1" applyAlignment="1">
      <alignment horizontal="centerContinuous" vertical="center"/>
    </xf>
    <xf numFmtId="0" fontId="35" fillId="6" borderId="26" xfId="0" applyFont="1" applyFill="1" applyBorder="1" applyAlignment="1">
      <alignment horizontal="centerContinuous" vertical="center"/>
    </xf>
    <xf numFmtId="0" fontId="35" fillId="6" borderId="27" xfId="0" applyFont="1" applyFill="1" applyBorder="1" applyAlignment="1">
      <alignment horizontal="centerContinuous" vertical="center"/>
    </xf>
    <xf numFmtId="0" fontId="35" fillId="6" borderId="28" xfId="0" applyFont="1" applyFill="1" applyBorder="1" applyAlignment="1">
      <alignment horizontal="centerContinuous" vertical="center"/>
    </xf>
    <xf numFmtId="0" fontId="35" fillId="7" borderId="21" xfId="0" applyFont="1" applyFill="1" applyBorder="1" applyAlignment="1">
      <alignment horizontal="centerContinuous" vertical="center"/>
    </xf>
    <xf numFmtId="0" fontId="35" fillId="7" borderId="22" xfId="0" applyFont="1" applyFill="1" applyBorder="1" applyAlignment="1">
      <alignment horizontal="centerContinuous" vertical="center"/>
    </xf>
    <xf numFmtId="0" fontId="35" fillId="7" borderId="23" xfId="0" applyFont="1" applyFill="1" applyBorder="1" applyAlignment="1">
      <alignment horizontal="centerContinuous" vertical="center"/>
    </xf>
    <xf numFmtId="0" fontId="35" fillId="10" borderId="26" xfId="0" applyFont="1" applyFill="1" applyBorder="1" applyAlignment="1">
      <alignment horizontal="centerContinuous" vertical="center"/>
    </xf>
    <xf numFmtId="0" fontId="35" fillId="10" borderId="27" xfId="0" applyFont="1" applyFill="1" applyBorder="1" applyAlignment="1">
      <alignment horizontal="centerContinuous" vertical="center"/>
    </xf>
    <xf numFmtId="0" fontId="35" fillId="10" borderId="28" xfId="0" applyFont="1" applyFill="1" applyBorder="1" applyAlignment="1">
      <alignment horizontal="centerContinuous" vertical="center"/>
    </xf>
    <xf numFmtId="1" fontId="14" fillId="2" borderId="0" xfId="0" applyNumberFormat="1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3" fontId="14" fillId="2" borderId="0" xfId="0" applyNumberFormat="1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38" fillId="0" borderId="0" xfId="0" applyFont="1" applyAlignment="1">
      <alignment vertical="center"/>
    </xf>
    <xf numFmtId="165" fontId="38" fillId="14" borderId="2" xfId="0" applyNumberFormat="1" applyFont="1" applyFill="1" applyBorder="1" applyAlignment="1">
      <alignment horizontal="centerContinuous" vertical="center"/>
    </xf>
    <xf numFmtId="0" fontId="38" fillId="14" borderId="1" xfId="0" applyFont="1" applyFill="1" applyBorder="1" applyAlignment="1">
      <alignment horizontal="centerContinuous" vertical="center"/>
    </xf>
    <xf numFmtId="3" fontId="38" fillId="14" borderId="1" xfId="0" applyNumberFormat="1" applyFont="1" applyFill="1" applyBorder="1" applyAlignment="1">
      <alignment horizontal="centerContinuous" vertical="center"/>
    </xf>
    <xf numFmtId="0" fontId="8" fillId="15" borderId="0" xfId="0" applyFont="1" applyFill="1" applyBorder="1" applyAlignment="1">
      <alignment horizontal="centerContinuous" vertical="center"/>
    </xf>
    <xf numFmtId="165" fontId="9" fillId="15" borderId="0" xfId="0" applyNumberFormat="1" applyFont="1" applyFill="1" applyBorder="1" applyAlignment="1">
      <alignment horizontal="centerContinuous" vertical="center"/>
    </xf>
    <xf numFmtId="0" fontId="37" fillId="15" borderId="0" xfId="0" applyFont="1" applyFill="1" applyBorder="1" applyAlignment="1">
      <alignment horizontal="centerContinuous" vertical="center" wrapText="1"/>
    </xf>
    <xf numFmtId="3" fontId="1" fillId="3" borderId="31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40" fillId="0" borderId="0" xfId="0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vertical="center"/>
    </xf>
    <xf numFmtId="3" fontId="44" fillId="11" borderId="15" xfId="0" applyNumberFormat="1" applyFont="1" applyFill="1" applyBorder="1" applyAlignment="1">
      <alignment horizontal="centerContinuous" vertical="center"/>
    </xf>
    <xf numFmtId="0" fontId="45" fillId="11" borderId="15" xfId="0" applyFont="1" applyFill="1" applyBorder="1" applyAlignment="1">
      <alignment horizontal="centerContinuous" vertical="center"/>
    </xf>
    <xf numFmtId="3" fontId="44" fillId="4" borderId="15" xfId="0" quotePrefix="1" applyNumberFormat="1" applyFont="1" applyFill="1" applyBorder="1" applyAlignment="1">
      <alignment horizontal="centerContinuous" vertical="center"/>
    </xf>
    <xf numFmtId="0" fontId="44" fillId="4" borderId="15" xfId="0" applyFont="1" applyFill="1" applyBorder="1" applyAlignment="1">
      <alignment horizontal="centerContinuous" vertical="center"/>
    </xf>
    <xf numFmtId="3" fontId="44" fillId="5" borderId="15" xfId="0" applyNumberFormat="1" applyFont="1" applyFill="1" applyBorder="1" applyAlignment="1">
      <alignment horizontal="centerContinuous" vertical="center"/>
    </xf>
    <xf numFmtId="0" fontId="44" fillId="5" borderId="15" xfId="0" applyFont="1" applyFill="1" applyBorder="1" applyAlignment="1">
      <alignment horizontal="centerContinuous" vertical="center"/>
    </xf>
    <xf numFmtId="3" fontId="44" fillId="6" borderId="15" xfId="0" applyNumberFormat="1" applyFont="1" applyFill="1" applyBorder="1" applyAlignment="1">
      <alignment horizontal="centerContinuous" vertical="center"/>
    </xf>
    <xf numFmtId="0" fontId="44" fillId="6" borderId="15" xfId="0" applyFont="1" applyFill="1" applyBorder="1" applyAlignment="1">
      <alignment horizontal="centerContinuous" vertical="center"/>
    </xf>
    <xf numFmtId="3" fontId="44" fillId="7" borderId="15" xfId="0" applyNumberFormat="1" applyFont="1" applyFill="1" applyBorder="1" applyAlignment="1">
      <alignment horizontal="centerContinuous" vertical="center"/>
    </xf>
    <xf numFmtId="0" fontId="44" fillId="7" borderId="15" xfId="0" applyFont="1" applyFill="1" applyBorder="1" applyAlignment="1">
      <alignment horizontal="centerContinuous" vertical="center"/>
    </xf>
    <xf numFmtId="3" fontId="44" fillId="8" borderId="15" xfId="0" applyNumberFormat="1" applyFont="1" applyFill="1" applyBorder="1" applyAlignment="1">
      <alignment horizontal="centerContinuous" vertical="center"/>
    </xf>
    <xf numFmtId="0" fontId="44" fillId="8" borderId="15" xfId="0" applyFont="1" applyFill="1" applyBorder="1" applyAlignment="1">
      <alignment horizontal="centerContinuous" vertical="center"/>
    </xf>
    <xf numFmtId="3" fontId="44" fillId="9" borderId="15" xfId="0" applyNumberFormat="1" applyFont="1" applyFill="1" applyBorder="1" applyAlignment="1">
      <alignment horizontal="centerContinuous" vertical="center"/>
    </xf>
    <xf numFmtId="0" fontId="45" fillId="9" borderId="15" xfId="0" applyFont="1" applyFill="1" applyBorder="1" applyAlignment="1">
      <alignment horizontal="centerContinuous" vertical="center"/>
    </xf>
    <xf numFmtId="3" fontId="44" fillId="10" borderId="15" xfId="0" applyNumberFormat="1" applyFont="1" applyFill="1" applyBorder="1" applyAlignment="1">
      <alignment horizontal="centerContinuous" vertical="center"/>
    </xf>
    <xf numFmtId="0" fontId="44" fillId="10" borderId="15" xfId="0" applyFont="1" applyFill="1" applyBorder="1" applyAlignment="1">
      <alignment horizontal="centerContinuous" vertical="center"/>
    </xf>
    <xf numFmtId="3" fontId="44" fillId="4" borderId="15" xfId="0" applyNumberFormat="1" applyFont="1" applyFill="1" applyBorder="1" applyAlignment="1">
      <alignment horizontal="centerContinuous" vertical="center"/>
    </xf>
    <xf numFmtId="0" fontId="44" fillId="11" borderId="15" xfId="0" applyFont="1" applyFill="1" applyBorder="1" applyAlignment="1">
      <alignment horizontal="centerContinuous" vertical="center"/>
    </xf>
    <xf numFmtId="0" fontId="44" fillId="9" borderId="15" xfId="0" applyFont="1" applyFill="1" applyBorder="1" applyAlignment="1">
      <alignment horizontal="centerContinuous" vertical="center"/>
    </xf>
    <xf numFmtId="49" fontId="14" fillId="0" borderId="0" xfId="0" applyNumberFormat="1" applyFont="1" applyFill="1" applyAlignment="1">
      <alignment horizontal="centerContinuous" vertical="center"/>
    </xf>
    <xf numFmtId="166" fontId="14" fillId="0" borderId="0" xfId="0" applyNumberFormat="1" applyFont="1" applyFill="1" applyAlignment="1">
      <alignment horizontal="center" vertical="center"/>
    </xf>
    <xf numFmtId="49" fontId="40" fillId="0" borderId="0" xfId="0" applyNumberFormat="1" applyFont="1" applyFill="1" applyAlignment="1">
      <alignment horizontal="center" vertical="center"/>
    </xf>
    <xf numFmtId="49" fontId="40" fillId="0" borderId="0" xfId="0" applyNumberFormat="1" applyFont="1" applyFill="1" applyAlignment="1">
      <alignment horizontal="left" vertical="center"/>
    </xf>
    <xf numFmtId="49" fontId="34" fillId="0" borderId="0" xfId="0" applyNumberFormat="1" applyFont="1" applyFill="1" applyAlignment="1">
      <alignment horizontal="left" vertical="center"/>
    </xf>
    <xf numFmtId="0" fontId="33" fillId="0" borderId="0" xfId="0" applyFont="1" applyFill="1" applyAlignment="1">
      <alignment horizontal="left" vertical="center"/>
    </xf>
    <xf numFmtId="0" fontId="38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left" vertical="center"/>
    </xf>
    <xf numFmtId="0" fontId="53" fillId="0" borderId="0" xfId="0" applyFont="1" applyFill="1" applyAlignment="1">
      <alignment horizontal="left" vertical="center"/>
    </xf>
    <xf numFmtId="166" fontId="54" fillId="0" borderId="0" xfId="0" applyNumberFormat="1" applyFont="1" applyFill="1" applyAlignment="1">
      <alignment horizontal="right" vertical="center"/>
    </xf>
    <xf numFmtId="1" fontId="38" fillId="12" borderId="18" xfId="0" applyNumberFormat="1" applyFont="1" applyFill="1" applyBorder="1" applyAlignment="1">
      <alignment horizontal="center" vertical="center"/>
    </xf>
    <xf numFmtId="1" fontId="38" fillId="12" borderId="1" xfId="0" applyNumberFormat="1" applyFont="1" applyFill="1" applyBorder="1" applyAlignment="1">
      <alignment horizontal="center" vertical="center"/>
    </xf>
    <xf numFmtId="3" fontId="38" fillId="12" borderId="18" xfId="0" applyNumberFormat="1" applyFont="1" applyFill="1" applyBorder="1" applyAlignment="1">
      <alignment horizontal="center" vertical="center"/>
    </xf>
    <xf numFmtId="3" fontId="38" fillId="12" borderId="1" xfId="0" applyNumberFormat="1" applyFont="1" applyFill="1" applyBorder="1" applyAlignment="1">
      <alignment horizontal="center" vertical="center"/>
    </xf>
    <xf numFmtId="1" fontId="58" fillId="0" borderId="1" xfId="0" applyNumberFormat="1" applyFont="1" applyFill="1" applyBorder="1" applyAlignment="1">
      <alignment horizontal="center" vertical="center"/>
    </xf>
    <xf numFmtId="3" fontId="58" fillId="0" borderId="1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49" fontId="34" fillId="0" borderId="0" xfId="0" applyNumberFormat="1" applyFont="1" applyFill="1" applyAlignment="1">
      <alignment horizontal="centerContinuous" vertical="center"/>
    </xf>
    <xf numFmtId="0" fontId="38" fillId="0" borderId="0" xfId="0" applyFont="1" applyFill="1" applyAlignment="1">
      <alignment vertical="center"/>
    </xf>
    <xf numFmtId="0" fontId="38" fillId="0" borderId="0" xfId="0" applyFont="1" applyFill="1" applyAlignment="1">
      <alignment horizontal="center" vertical="center"/>
    </xf>
    <xf numFmtId="165" fontId="63" fillId="0" borderId="0" xfId="0" applyNumberFormat="1" applyFont="1" applyFill="1" applyBorder="1" applyAlignment="1">
      <alignment horizontal="left" vertical="center"/>
    </xf>
    <xf numFmtId="165" fontId="63" fillId="0" borderId="0" xfId="0" applyNumberFormat="1" applyFont="1" applyAlignment="1">
      <alignment horizontal="left" vertical="center"/>
    </xf>
    <xf numFmtId="164" fontId="63" fillId="0" borderId="0" xfId="0" applyNumberFormat="1" applyFont="1" applyAlignment="1">
      <alignment horizontal="left" vertical="center"/>
    </xf>
    <xf numFmtId="0" fontId="63" fillId="0" borderId="0" xfId="0" applyFont="1" applyFill="1" applyAlignment="1">
      <alignment vertical="center"/>
    </xf>
    <xf numFmtId="3" fontId="62" fillId="13" borderId="14" xfId="0" applyNumberFormat="1" applyFont="1" applyFill="1" applyBorder="1" applyAlignment="1">
      <alignment horizontal="center" vertical="center" shrinkToFit="1"/>
    </xf>
    <xf numFmtId="3" fontId="62" fillId="13" borderId="3" xfId="0" applyNumberFormat="1" applyFont="1" applyFill="1" applyBorder="1" applyAlignment="1">
      <alignment horizontal="center" vertical="center" shrinkToFit="1"/>
    </xf>
    <xf numFmtId="3" fontId="62" fillId="13" borderId="4" xfId="0" applyNumberFormat="1" applyFont="1" applyFill="1" applyBorder="1" applyAlignment="1">
      <alignment horizontal="center" vertical="center" shrinkToFit="1"/>
    </xf>
    <xf numFmtId="0" fontId="39" fillId="15" borderId="0" xfId="0" applyFont="1" applyFill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3" fontId="38" fillId="12" borderId="38" xfId="0" applyNumberFormat="1" applyFont="1" applyFill="1" applyBorder="1" applyAlignment="1">
      <alignment horizontal="center" vertical="center" shrinkToFit="1"/>
    </xf>
    <xf numFmtId="0" fontId="38" fillId="12" borderId="39" xfId="0" applyFont="1" applyFill="1" applyBorder="1" applyAlignment="1">
      <alignment horizontal="center" vertical="center" shrinkToFit="1"/>
    </xf>
    <xf numFmtId="0" fontId="38" fillId="12" borderId="40" xfId="0" applyFont="1" applyFill="1" applyBorder="1" applyAlignment="1">
      <alignment horizontal="center" vertical="center" shrinkToFit="1"/>
    </xf>
    <xf numFmtId="3" fontId="38" fillId="12" borderId="39" xfId="0" applyNumberFormat="1" applyFont="1" applyFill="1" applyBorder="1" applyAlignment="1">
      <alignment horizontal="center" vertical="center" shrinkToFit="1"/>
    </xf>
    <xf numFmtId="3" fontId="38" fillId="12" borderId="40" xfId="0" applyNumberFormat="1" applyFont="1" applyFill="1" applyBorder="1" applyAlignment="1">
      <alignment horizontal="center" vertical="center" shrinkToFit="1"/>
    </xf>
    <xf numFmtId="3" fontId="38" fillId="12" borderId="41" xfId="0" applyNumberFormat="1" applyFont="1" applyFill="1" applyBorder="1" applyAlignment="1">
      <alignment horizontal="center" vertical="center" shrinkToFit="1"/>
    </xf>
    <xf numFmtId="0" fontId="38" fillId="12" borderId="42" xfId="0" applyFont="1" applyFill="1" applyBorder="1" applyAlignment="1">
      <alignment horizontal="center" vertical="center" shrinkToFit="1"/>
    </xf>
    <xf numFmtId="0" fontId="38" fillId="12" borderId="43" xfId="0" applyFont="1" applyFill="1" applyBorder="1" applyAlignment="1">
      <alignment horizontal="center" vertical="center" shrinkToFit="1"/>
    </xf>
    <xf numFmtId="3" fontId="34" fillId="12" borderId="35" xfId="0" applyNumberFormat="1" applyFont="1" applyFill="1" applyBorder="1" applyAlignment="1">
      <alignment horizontal="center" vertical="center" shrinkToFit="1"/>
    </xf>
    <xf numFmtId="0" fontId="34" fillId="12" borderId="36" xfId="0" applyFont="1" applyFill="1" applyBorder="1" applyAlignment="1">
      <alignment horizontal="center" vertical="center" shrinkToFit="1"/>
    </xf>
    <xf numFmtId="0" fontId="34" fillId="12" borderId="37" xfId="0" applyFont="1" applyFill="1" applyBorder="1" applyAlignment="1">
      <alignment horizontal="center" vertical="center" shrinkToFit="1"/>
    </xf>
    <xf numFmtId="3" fontId="34" fillId="12" borderId="17" xfId="0" applyNumberFormat="1" applyFont="1" applyFill="1" applyBorder="1" applyAlignment="1">
      <alignment horizontal="center" vertical="center" shrinkToFit="1"/>
    </xf>
    <xf numFmtId="0" fontId="34" fillId="12" borderId="29" xfId="0" applyFont="1" applyFill="1" applyBorder="1" applyAlignment="1">
      <alignment horizontal="center" vertical="center" shrinkToFit="1"/>
    </xf>
    <xf numFmtId="0" fontId="34" fillId="12" borderId="18" xfId="0" applyFont="1" applyFill="1" applyBorder="1" applyAlignment="1">
      <alignment horizontal="center" vertical="center" shrinkToFit="1"/>
    </xf>
    <xf numFmtId="3" fontId="38" fillId="12" borderId="42" xfId="0" applyNumberFormat="1" applyFont="1" applyFill="1" applyBorder="1" applyAlignment="1">
      <alignment horizontal="center" vertical="center" shrinkToFit="1"/>
    </xf>
    <xf numFmtId="3" fontId="38" fillId="12" borderId="43" xfId="0" applyNumberFormat="1" applyFont="1" applyFill="1" applyBorder="1" applyAlignment="1">
      <alignment horizontal="center" vertical="center" shrinkToFit="1"/>
    </xf>
    <xf numFmtId="3" fontId="34" fillId="12" borderId="32" xfId="0" applyNumberFormat="1" applyFont="1" applyFill="1" applyBorder="1" applyAlignment="1">
      <alignment horizontal="center" vertical="center" shrinkToFit="1"/>
    </xf>
    <xf numFmtId="0" fontId="34" fillId="12" borderId="33" xfId="0" applyFont="1" applyFill="1" applyBorder="1" applyAlignment="1">
      <alignment horizontal="center" vertical="center" shrinkToFit="1"/>
    </xf>
    <xf numFmtId="0" fontId="34" fillId="12" borderId="34" xfId="0" applyFont="1" applyFill="1" applyBorder="1" applyAlignment="1">
      <alignment horizontal="center" vertical="center" shrinkToFit="1"/>
    </xf>
    <xf numFmtId="3" fontId="61" fillId="12" borderId="5" xfId="0" applyNumberFormat="1" applyFont="1" applyFill="1" applyBorder="1" applyAlignment="1">
      <alignment horizontal="center" vertical="center" shrinkToFit="1"/>
    </xf>
    <xf numFmtId="0" fontId="61" fillId="12" borderId="6" xfId="0" applyFont="1" applyFill="1" applyBorder="1" applyAlignment="1">
      <alignment horizontal="center" vertical="center" shrinkToFit="1"/>
    </xf>
    <xf numFmtId="0" fontId="61" fillId="12" borderId="7" xfId="0" applyFont="1" applyFill="1" applyBorder="1" applyAlignment="1">
      <alignment horizontal="center" vertical="center" shrinkToFit="1"/>
    </xf>
    <xf numFmtId="0" fontId="60" fillId="12" borderId="8" xfId="0" applyFont="1" applyFill="1" applyBorder="1" applyAlignment="1">
      <alignment horizontal="center" vertical="center" shrinkToFit="1"/>
    </xf>
    <xf numFmtId="0" fontId="60" fillId="12" borderId="9" xfId="0" applyFont="1" applyFill="1" applyBorder="1" applyAlignment="1">
      <alignment horizontal="center" vertical="center" shrinkToFit="1"/>
    </xf>
    <xf numFmtId="0" fontId="60" fillId="12" borderId="10" xfId="0" applyFont="1" applyFill="1" applyBorder="1" applyAlignment="1">
      <alignment horizontal="center" vertical="center" shrinkToFit="1"/>
    </xf>
    <xf numFmtId="0" fontId="60" fillId="12" borderId="11" xfId="0" applyFont="1" applyFill="1" applyBorder="1" applyAlignment="1">
      <alignment horizontal="center" vertical="center" shrinkToFit="1"/>
    </xf>
    <xf numFmtId="0" fontId="60" fillId="12" borderId="12" xfId="0" applyFont="1" applyFill="1" applyBorder="1" applyAlignment="1">
      <alignment horizontal="center" vertical="center" shrinkToFit="1"/>
    </xf>
    <xf numFmtId="0" fontId="60" fillId="12" borderId="13" xfId="0" applyFont="1" applyFill="1" applyBorder="1" applyAlignment="1">
      <alignment horizontal="center" vertical="center" shrinkToFit="1"/>
    </xf>
    <xf numFmtId="0" fontId="41" fillId="12" borderId="44" xfId="0" applyFont="1" applyFill="1" applyBorder="1" applyAlignment="1">
      <alignment horizontal="center" vertical="center" shrinkToFit="1"/>
    </xf>
    <xf numFmtId="0" fontId="41" fillId="12" borderId="45" xfId="0" applyFont="1" applyFill="1" applyBorder="1" applyAlignment="1">
      <alignment vertical="center" shrinkToFit="1"/>
    </xf>
    <xf numFmtId="0" fontId="41" fillId="12" borderId="47" xfId="0" applyFont="1" applyFill="1" applyBorder="1" applyAlignment="1">
      <alignment horizontal="center" vertical="center" shrinkToFit="1"/>
    </xf>
    <xf numFmtId="0" fontId="41" fillId="12" borderId="48" xfId="0" applyFont="1" applyFill="1" applyBorder="1" applyAlignment="1">
      <alignment vertical="center" shrinkToFit="1"/>
    </xf>
    <xf numFmtId="0" fontId="59" fillId="12" borderId="50" xfId="0" applyFont="1" applyFill="1" applyBorder="1" applyAlignment="1">
      <alignment horizontal="center" vertical="center" shrinkToFit="1"/>
    </xf>
    <xf numFmtId="0" fontId="59" fillId="12" borderId="51" xfId="0" applyFont="1" applyFill="1" applyBorder="1" applyAlignment="1">
      <alignment horizontal="center" vertical="center" shrinkToFit="1"/>
    </xf>
    <xf numFmtId="0" fontId="59" fillId="12" borderId="52" xfId="0" applyFont="1" applyFill="1" applyBorder="1" applyAlignment="1">
      <alignment horizontal="center" vertical="center" shrinkToFit="1"/>
    </xf>
    <xf numFmtId="0" fontId="59" fillId="12" borderId="53" xfId="0" applyFont="1" applyFill="1" applyBorder="1" applyAlignment="1">
      <alignment horizontal="center" vertical="center" shrinkToFit="1"/>
    </xf>
    <xf numFmtId="0" fontId="59" fillId="12" borderId="54" xfId="0" applyFont="1" applyFill="1" applyBorder="1" applyAlignment="1">
      <alignment horizontal="center" vertical="center" shrinkToFit="1"/>
    </xf>
    <xf numFmtId="0" fontId="59" fillId="12" borderId="55" xfId="0" applyFont="1" applyFill="1" applyBorder="1" applyAlignment="1">
      <alignment horizontal="center" vertical="center" shrinkToFit="1"/>
    </xf>
    <xf numFmtId="0" fontId="41" fillId="12" borderId="45" xfId="0" applyFont="1" applyFill="1" applyBorder="1" applyAlignment="1">
      <alignment horizontal="center" vertical="center" shrinkToFit="1"/>
    </xf>
    <xf numFmtId="0" fontId="41" fillId="12" borderId="46" xfId="0" applyFont="1" applyFill="1" applyBorder="1" applyAlignment="1">
      <alignment vertical="center" shrinkToFit="1"/>
    </xf>
    <xf numFmtId="0" fontId="41" fillId="12" borderId="48" xfId="0" applyFont="1" applyFill="1" applyBorder="1" applyAlignment="1">
      <alignment horizontal="center" vertical="center" shrinkToFit="1"/>
    </xf>
    <xf numFmtId="0" fontId="41" fillId="12" borderId="49" xfId="0" applyFont="1" applyFill="1" applyBorder="1" applyAlignment="1">
      <alignment vertical="center" shrinkToFit="1"/>
    </xf>
    <xf numFmtId="0" fontId="59" fillId="12" borderId="56" xfId="0" applyFont="1" applyFill="1" applyBorder="1" applyAlignment="1">
      <alignment horizontal="center" vertical="center" shrinkToFit="1"/>
    </xf>
    <xf numFmtId="0" fontId="59" fillId="12" borderId="57" xfId="0" applyFont="1" applyFill="1" applyBorder="1" applyAlignment="1">
      <alignment horizontal="center" vertical="center" shrinkToFit="1"/>
    </xf>
    <xf numFmtId="0" fontId="59" fillId="12" borderId="58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36">
    <dxf>
      <font>
        <b val="0"/>
        <i val="0"/>
        <condense val="0"/>
        <extend val="0"/>
        <color indexed="49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48"/>
      </font>
      <fill>
        <patternFill>
          <bgColor indexed="47"/>
        </patternFill>
      </fill>
    </dxf>
    <dxf>
      <font>
        <b val="0"/>
        <i val="0"/>
        <condense val="0"/>
        <extend val="0"/>
        <color indexed="10"/>
      </font>
      <fill>
        <patternFill>
          <bgColor indexed="43"/>
        </patternFill>
      </fill>
    </dxf>
    <dxf>
      <font>
        <b val="0"/>
        <i val="0"/>
        <condense val="0"/>
        <extend val="0"/>
        <color indexed="49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48"/>
      </font>
      <fill>
        <patternFill>
          <bgColor indexed="47"/>
        </patternFill>
      </fill>
    </dxf>
    <dxf>
      <font>
        <b val="0"/>
        <i val="0"/>
        <condense val="0"/>
        <extend val="0"/>
        <color indexed="10"/>
      </font>
      <fill>
        <patternFill>
          <bgColor indexed="43"/>
        </patternFill>
      </fill>
    </dxf>
    <dxf>
      <font>
        <b val="0"/>
        <i val="0"/>
        <condense val="0"/>
        <extend val="0"/>
        <color indexed="49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48"/>
      </font>
      <fill>
        <patternFill>
          <bgColor indexed="47"/>
        </patternFill>
      </fill>
    </dxf>
    <dxf>
      <font>
        <b val="0"/>
        <i val="0"/>
        <condense val="0"/>
        <extend val="0"/>
        <color indexed="10"/>
      </font>
      <fill>
        <patternFill>
          <bgColor indexed="43"/>
        </patternFill>
      </fill>
    </dxf>
    <dxf>
      <font>
        <b val="0"/>
        <i val="0"/>
        <condense val="0"/>
        <extend val="0"/>
        <color indexed="49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48"/>
      </font>
      <fill>
        <patternFill>
          <bgColor indexed="47"/>
        </patternFill>
      </fill>
    </dxf>
    <dxf>
      <font>
        <b val="0"/>
        <i val="0"/>
        <condense val="0"/>
        <extend val="0"/>
        <color indexed="10"/>
      </font>
      <fill>
        <patternFill>
          <bgColor indexed="43"/>
        </patternFill>
      </fill>
    </dxf>
    <dxf>
      <font>
        <b val="0"/>
        <i val="0"/>
        <condense val="0"/>
        <extend val="0"/>
        <color indexed="49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48"/>
      </font>
      <fill>
        <patternFill>
          <bgColor indexed="47"/>
        </patternFill>
      </fill>
    </dxf>
    <dxf>
      <font>
        <b val="0"/>
        <i val="0"/>
        <condense val="0"/>
        <extend val="0"/>
        <color indexed="10"/>
      </font>
      <fill>
        <patternFill>
          <bgColor indexed="43"/>
        </patternFill>
      </fill>
    </dxf>
    <dxf>
      <font>
        <b val="0"/>
        <i val="0"/>
        <condense val="0"/>
        <extend val="0"/>
        <color indexed="49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48"/>
      </font>
      <fill>
        <patternFill>
          <bgColor indexed="47"/>
        </patternFill>
      </fill>
    </dxf>
    <dxf>
      <font>
        <b val="0"/>
        <i val="0"/>
        <condense val="0"/>
        <extend val="0"/>
        <color indexed="10"/>
      </font>
      <fill>
        <patternFill>
          <bgColor indexed="43"/>
        </patternFill>
      </fill>
    </dxf>
    <dxf>
      <font>
        <b val="0"/>
        <i val="0"/>
        <condense val="0"/>
        <extend val="0"/>
        <color indexed="49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48"/>
      </font>
      <fill>
        <patternFill>
          <bgColor indexed="47"/>
        </patternFill>
      </fill>
    </dxf>
    <dxf>
      <font>
        <b val="0"/>
        <i val="0"/>
        <condense val="0"/>
        <extend val="0"/>
        <color indexed="10"/>
      </font>
      <fill>
        <patternFill>
          <bgColor indexed="43"/>
        </patternFill>
      </fill>
    </dxf>
    <dxf>
      <font>
        <b val="0"/>
        <i val="0"/>
        <condense val="0"/>
        <extend val="0"/>
        <color indexed="49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48"/>
      </font>
      <fill>
        <patternFill>
          <bgColor indexed="47"/>
        </patternFill>
      </fill>
    </dxf>
    <dxf>
      <font>
        <b val="0"/>
        <i val="0"/>
        <condense val="0"/>
        <extend val="0"/>
        <color indexed="10"/>
      </font>
      <fill>
        <patternFill>
          <bgColor indexed="43"/>
        </patternFill>
      </fill>
    </dxf>
    <dxf>
      <font>
        <b val="0"/>
        <i val="0"/>
        <condense val="0"/>
        <extend val="0"/>
        <color indexed="49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48"/>
      </font>
      <fill>
        <patternFill>
          <bgColor indexed="47"/>
        </patternFill>
      </fill>
    </dxf>
    <dxf>
      <font>
        <b val="0"/>
        <i val="0"/>
        <condense val="0"/>
        <extend val="0"/>
        <color indexed="10"/>
      </font>
      <fill>
        <patternFill>
          <bgColor indexed="43"/>
        </patternFill>
      </fill>
    </dxf>
    <dxf>
      <font>
        <b val="0"/>
        <i val="0"/>
        <condense val="0"/>
        <extend val="0"/>
        <color indexed="49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48"/>
      </font>
      <fill>
        <patternFill>
          <bgColor indexed="47"/>
        </patternFill>
      </fill>
    </dxf>
    <dxf>
      <font>
        <b val="0"/>
        <i val="0"/>
        <condense val="0"/>
        <extend val="0"/>
        <color indexed="10"/>
      </font>
      <fill>
        <patternFill>
          <bgColor indexed="43"/>
        </patternFill>
      </fill>
    </dxf>
    <dxf>
      <font>
        <b val="0"/>
        <i val="0"/>
        <condense val="0"/>
        <extend val="0"/>
        <color indexed="49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48"/>
      </font>
      <fill>
        <patternFill>
          <bgColor indexed="47"/>
        </patternFill>
      </fill>
    </dxf>
    <dxf>
      <font>
        <b val="0"/>
        <i val="0"/>
        <condense val="0"/>
        <extend val="0"/>
        <color indexed="10"/>
      </font>
      <fill>
        <patternFill>
          <bgColor indexed="43"/>
        </patternFill>
      </fill>
    </dxf>
    <dxf>
      <font>
        <b val="0"/>
        <i val="0"/>
        <condense val="0"/>
        <extend val="0"/>
        <color indexed="49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48"/>
      </font>
      <fill>
        <patternFill>
          <bgColor indexed="47"/>
        </patternFill>
      </fill>
    </dxf>
    <dxf>
      <font>
        <b val="0"/>
        <i val="0"/>
        <condense val="0"/>
        <extend val="0"/>
        <color indexed="10"/>
      </font>
      <fill>
        <patternFill>
          <bgColor indexed="43"/>
        </patternFill>
      </fill>
    </dxf>
  </dxf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8F8F8"/>
      <rgbColor rgb="00808080"/>
      <rgbColor rgb="008080FF"/>
      <rgbColor rgb="00802060"/>
      <rgbColor rgb="00FFFFC0"/>
      <rgbColor rgb="00A0E0E0"/>
      <rgbColor rgb="00600080"/>
      <rgbColor rgb="00FF660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CC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FDF8F8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4F3D4"/>
      <color rgb="FFE185AF"/>
      <color rgb="FF315DA3"/>
      <color rgb="FF439649"/>
      <color rgb="FF882534"/>
      <color rgb="FFF1BA40"/>
      <color rgb="FFD12D4A"/>
      <color rgb="FF6FBAB0"/>
      <color rgb="FF491B59"/>
      <color rgb="FF3517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123825</xdr:colOff>
      <xdr:row>51</xdr:row>
      <xdr:rowOff>28575</xdr:rowOff>
    </xdr:from>
    <xdr:to>
      <xdr:col>16</xdr:col>
      <xdr:colOff>123825</xdr:colOff>
      <xdr:row>54</xdr:row>
      <xdr:rowOff>161925</xdr:rowOff>
    </xdr:to>
    <xdr:sp macro="" textlink="">
      <xdr:nvSpPr>
        <xdr:cNvPr id="7297" name="Line 174">
          <a:extLst>
            <a:ext uri="{FF2B5EF4-FFF2-40B4-BE49-F238E27FC236}">
              <a16:creationId xmlns:a16="http://schemas.microsoft.com/office/drawing/2014/main" id="{00000000-0008-0000-0000-0000811C0000}"/>
            </a:ext>
          </a:extLst>
        </xdr:cNvPr>
        <xdr:cNvSpPr>
          <a:spLocks noChangeShapeType="1"/>
        </xdr:cNvSpPr>
      </xdr:nvSpPr>
      <xdr:spPr bwMode="auto">
        <a:xfrm>
          <a:off x="6753225" y="10171642"/>
          <a:ext cx="0" cy="632883"/>
        </a:xfrm>
        <a:prstGeom prst="line">
          <a:avLst/>
        </a:prstGeom>
        <a:noFill/>
        <a:ln w="19050">
          <a:solidFill>
            <a:schemeClr val="tx1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227220</xdr:colOff>
      <xdr:row>36</xdr:row>
      <xdr:rowOff>180377</xdr:rowOff>
    </xdr:from>
    <xdr:to>
      <xdr:col>8</xdr:col>
      <xdr:colOff>227220</xdr:colOff>
      <xdr:row>38</xdr:row>
      <xdr:rowOff>139010</xdr:rowOff>
    </xdr:to>
    <xdr:sp macro="" textlink="">
      <xdr:nvSpPr>
        <xdr:cNvPr id="7298" name="Line 12">
          <a:extLst>
            <a:ext uri="{FF2B5EF4-FFF2-40B4-BE49-F238E27FC236}">
              <a16:creationId xmlns:a16="http://schemas.microsoft.com/office/drawing/2014/main" id="{00000000-0008-0000-0000-0000821C0000}"/>
            </a:ext>
          </a:extLst>
        </xdr:cNvPr>
        <xdr:cNvSpPr>
          <a:spLocks noChangeShapeType="1"/>
        </xdr:cNvSpPr>
      </xdr:nvSpPr>
      <xdr:spPr bwMode="auto">
        <a:xfrm flipH="1" flipV="1">
          <a:off x="4096487" y="7173844"/>
          <a:ext cx="0" cy="305766"/>
        </a:xfrm>
        <a:prstGeom prst="line">
          <a:avLst/>
        </a:prstGeom>
        <a:noFill/>
        <a:ln w="9525">
          <a:solidFill>
            <a:schemeClr val="tx1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238999</xdr:colOff>
      <xdr:row>51</xdr:row>
      <xdr:rowOff>14589</xdr:rowOff>
    </xdr:from>
    <xdr:to>
      <xdr:col>8</xdr:col>
      <xdr:colOff>238999</xdr:colOff>
      <xdr:row>52</xdr:row>
      <xdr:rowOff>126680</xdr:rowOff>
    </xdr:to>
    <xdr:sp macro="" textlink="">
      <xdr:nvSpPr>
        <xdr:cNvPr id="7299" name="Line 26">
          <a:extLst>
            <a:ext uri="{FF2B5EF4-FFF2-40B4-BE49-F238E27FC236}">
              <a16:creationId xmlns:a16="http://schemas.microsoft.com/office/drawing/2014/main" id="{00000000-0008-0000-0000-0000831C0000}"/>
            </a:ext>
          </a:extLst>
        </xdr:cNvPr>
        <xdr:cNvSpPr>
          <a:spLocks noChangeShapeType="1"/>
        </xdr:cNvSpPr>
      </xdr:nvSpPr>
      <xdr:spPr bwMode="auto">
        <a:xfrm flipH="1">
          <a:off x="4108266" y="9336389"/>
          <a:ext cx="0" cy="264491"/>
        </a:xfrm>
        <a:prstGeom prst="line">
          <a:avLst/>
        </a:prstGeom>
        <a:noFill/>
        <a:ln w="9525">
          <a:solidFill>
            <a:schemeClr val="tx1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8466</xdr:colOff>
      <xdr:row>36</xdr:row>
      <xdr:rowOff>1</xdr:rowOff>
    </xdr:from>
    <xdr:to>
      <xdr:col>14</xdr:col>
      <xdr:colOff>254000</xdr:colOff>
      <xdr:row>38</xdr:row>
      <xdr:rowOff>142875</xdr:rowOff>
    </xdr:to>
    <xdr:grpSp>
      <xdr:nvGrpSpPr>
        <xdr:cNvPr id="7300" name="Group 70">
          <a:extLst>
            <a:ext uri="{FF2B5EF4-FFF2-40B4-BE49-F238E27FC236}">
              <a16:creationId xmlns:a16="http://schemas.microsoft.com/office/drawing/2014/main" id="{00000000-0008-0000-0000-0000841C0000}"/>
            </a:ext>
          </a:extLst>
        </xdr:cNvPr>
        <xdr:cNvGrpSpPr>
          <a:grpSpLocks/>
        </xdr:cNvGrpSpPr>
      </xdr:nvGrpSpPr>
      <xdr:grpSpPr bwMode="auto">
        <a:xfrm>
          <a:off x="3615266" y="7814734"/>
          <a:ext cx="2404534" cy="490008"/>
          <a:chOff x="273" y="61"/>
          <a:chExt cx="158" cy="138"/>
        </a:xfrm>
      </xdr:grpSpPr>
      <xdr:sp macro="" textlink="">
        <xdr:nvSpPr>
          <xdr:cNvPr id="7381" name="Line 68">
            <a:extLst>
              <a:ext uri="{FF2B5EF4-FFF2-40B4-BE49-F238E27FC236}">
                <a16:creationId xmlns:a16="http://schemas.microsoft.com/office/drawing/2014/main" id="{00000000-0008-0000-0000-0000D51C0000}"/>
              </a:ext>
            </a:extLst>
          </xdr:cNvPr>
          <xdr:cNvSpPr>
            <a:spLocks noChangeShapeType="1"/>
          </xdr:cNvSpPr>
        </xdr:nvSpPr>
        <xdr:spPr bwMode="auto">
          <a:xfrm>
            <a:off x="273" y="61"/>
            <a:ext cx="158" cy="0"/>
          </a:xfrm>
          <a:prstGeom prst="line">
            <a:avLst/>
          </a:prstGeom>
          <a:noFill/>
          <a:ln w="12700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82" name="Line 69">
            <a:extLst>
              <a:ext uri="{FF2B5EF4-FFF2-40B4-BE49-F238E27FC236}">
                <a16:creationId xmlns:a16="http://schemas.microsoft.com/office/drawing/2014/main" id="{00000000-0008-0000-0000-0000D61C0000}"/>
              </a:ext>
            </a:extLst>
          </xdr:cNvPr>
          <xdr:cNvSpPr>
            <a:spLocks noChangeShapeType="1"/>
          </xdr:cNvSpPr>
        </xdr:nvSpPr>
        <xdr:spPr bwMode="auto">
          <a:xfrm>
            <a:off x="431" y="62"/>
            <a:ext cx="0" cy="137"/>
          </a:xfrm>
          <a:prstGeom prst="line">
            <a:avLst/>
          </a:prstGeom>
          <a:noFill/>
          <a:ln w="12700">
            <a:solidFill>
              <a:schemeClr val="tx1"/>
            </a:solidFill>
            <a:round/>
            <a:headEnd/>
            <a:tailEnd type="triangle" w="sm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10583</xdr:colOff>
      <xdr:row>50</xdr:row>
      <xdr:rowOff>135466</xdr:rowOff>
    </xdr:from>
    <xdr:to>
      <xdr:col>14</xdr:col>
      <xdr:colOff>279400</xdr:colOff>
      <xdr:row>53</xdr:row>
      <xdr:rowOff>186265</xdr:rowOff>
    </xdr:to>
    <xdr:grpSp>
      <xdr:nvGrpSpPr>
        <xdr:cNvPr id="7301" name="Group 71">
          <a:extLst>
            <a:ext uri="{FF2B5EF4-FFF2-40B4-BE49-F238E27FC236}">
              <a16:creationId xmlns:a16="http://schemas.microsoft.com/office/drawing/2014/main" id="{00000000-0008-0000-0000-0000851C0000}"/>
            </a:ext>
          </a:extLst>
        </xdr:cNvPr>
        <xdr:cNvGrpSpPr>
          <a:grpSpLocks/>
        </xdr:cNvGrpSpPr>
      </xdr:nvGrpSpPr>
      <xdr:grpSpPr bwMode="auto">
        <a:xfrm flipV="1">
          <a:off x="3617383" y="10126133"/>
          <a:ext cx="2427817" cy="507999"/>
          <a:chOff x="273" y="61"/>
          <a:chExt cx="158" cy="138"/>
        </a:xfrm>
      </xdr:grpSpPr>
      <xdr:sp macro="" textlink="">
        <xdr:nvSpPr>
          <xdr:cNvPr id="7379" name="Line 72">
            <a:extLst>
              <a:ext uri="{FF2B5EF4-FFF2-40B4-BE49-F238E27FC236}">
                <a16:creationId xmlns:a16="http://schemas.microsoft.com/office/drawing/2014/main" id="{00000000-0008-0000-0000-0000D31C0000}"/>
              </a:ext>
            </a:extLst>
          </xdr:cNvPr>
          <xdr:cNvSpPr>
            <a:spLocks noChangeShapeType="1"/>
          </xdr:cNvSpPr>
        </xdr:nvSpPr>
        <xdr:spPr bwMode="auto">
          <a:xfrm>
            <a:off x="273" y="61"/>
            <a:ext cx="158" cy="0"/>
          </a:xfrm>
          <a:prstGeom prst="line">
            <a:avLst/>
          </a:prstGeom>
          <a:noFill/>
          <a:ln w="12700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80" name="Line 73">
            <a:extLst>
              <a:ext uri="{FF2B5EF4-FFF2-40B4-BE49-F238E27FC236}">
                <a16:creationId xmlns:a16="http://schemas.microsoft.com/office/drawing/2014/main" id="{00000000-0008-0000-0000-0000D41C0000}"/>
              </a:ext>
            </a:extLst>
          </xdr:cNvPr>
          <xdr:cNvSpPr>
            <a:spLocks noChangeShapeType="1"/>
          </xdr:cNvSpPr>
        </xdr:nvSpPr>
        <xdr:spPr bwMode="auto">
          <a:xfrm>
            <a:off x="431" y="62"/>
            <a:ext cx="0" cy="137"/>
          </a:xfrm>
          <a:prstGeom prst="line">
            <a:avLst/>
          </a:prstGeom>
          <a:noFill/>
          <a:ln w="12700">
            <a:solidFill>
              <a:schemeClr val="tx1"/>
            </a:solidFill>
            <a:round/>
            <a:headEnd/>
            <a:tailEnd type="triangle" w="sm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17</xdr:col>
      <xdr:colOff>253999</xdr:colOff>
      <xdr:row>36</xdr:row>
      <xdr:rowOff>0</xdr:rowOff>
    </xdr:from>
    <xdr:to>
      <xdr:col>22</xdr:col>
      <xdr:colOff>524933</xdr:colOff>
      <xdr:row>39</xdr:row>
      <xdr:rowOff>3175</xdr:rowOff>
    </xdr:to>
    <xdr:grpSp>
      <xdr:nvGrpSpPr>
        <xdr:cNvPr id="7302" name="Group 74">
          <a:extLst>
            <a:ext uri="{FF2B5EF4-FFF2-40B4-BE49-F238E27FC236}">
              <a16:creationId xmlns:a16="http://schemas.microsoft.com/office/drawing/2014/main" id="{00000000-0008-0000-0000-0000861C0000}"/>
            </a:ext>
          </a:extLst>
        </xdr:cNvPr>
        <xdr:cNvGrpSpPr>
          <a:grpSpLocks/>
        </xdr:cNvGrpSpPr>
      </xdr:nvGrpSpPr>
      <xdr:grpSpPr bwMode="auto">
        <a:xfrm flipH="1">
          <a:off x="7315199" y="7814733"/>
          <a:ext cx="2341034" cy="502709"/>
          <a:chOff x="273" y="61"/>
          <a:chExt cx="158" cy="138"/>
        </a:xfrm>
      </xdr:grpSpPr>
      <xdr:sp macro="" textlink="">
        <xdr:nvSpPr>
          <xdr:cNvPr id="7377" name="Line 75">
            <a:extLst>
              <a:ext uri="{FF2B5EF4-FFF2-40B4-BE49-F238E27FC236}">
                <a16:creationId xmlns:a16="http://schemas.microsoft.com/office/drawing/2014/main" id="{00000000-0008-0000-0000-0000D11C0000}"/>
              </a:ext>
            </a:extLst>
          </xdr:cNvPr>
          <xdr:cNvSpPr>
            <a:spLocks noChangeShapeType="1"/>
          </xdr:cNvSpPr>
        </xdr:nvSpPr>
        <xdr:spPr bwMode="auto">
          <a:xfrm>
            <a:off x="273" y="61"/>
            <a:ext cx="158" cy="0"/>
          </a:xfrm>
          <a:prstGeom prst="line">
            <a:avLst/>
          </a:prstGeom>
          <a:noFill/>
          <a:ln w="12700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78" name="Line 76">
            <a:extLst>
              <a:ext uri="{FF2B5EF4-FFF2-40B4-BE49-F238E27FC236}">
                <a16:creationId xmlns:a16="http://schemas.microsoft.com/office/drawing/2014/main" id="{00000000-0008-0000-0000-0000D21C0000}"/>
              </a:ext>
            </a:extLst>
          </xdr:cNvPr>
          <xdr:cNvSpPr>
            <a:spLocks noChangeShapeType="1"/>
          </xdr:cNvSpPr>
        </xdr:nvSpPr>
        <xdr:spPr bwMode="auto">
          <a:xfrm>
            <a:off x="431" y="62"/>
            <a:ext cx="0" cy="137"/>
          </a:xfrm>
          <a:prstGeom prst="line">
            <a:avLst/>
          </a:prstGeom>
          <a:noFill/>
          <a:ln w="12700">
            <a:solidFill>
              <a:schemeClr val="tx1"/>
            </a:solidFill>
            <a:round/>
            <a:headEnd/>
            <a:tailEnd type="triangle" w="sm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17</xdr:col>
      <xdr:colOff>296333</xdr:colOff>
      <xdr:row>50</xdr:row>
      <xdr:rowOff>135465</xdr:rowOff>
    </xdr:from>
    <xdr:to>
      <xdr:col>22</xdr:col>
      <xdr:colOff>507997</xdr:colOff>
      <xdr:row>54</xdr:row>
      <xdr:rowOff>1055</xdr:rowOff>
    </xdr:to>
    <xdr:grpSp>
      <xdr:nvGrpSpPr>
        <xdr:cNvPr id="7303" name="Group 77">
          <a:extLst>
            <a:ext uri="{FF2B5EF4-FFF2-40B4-BE49-F238E27FC236}">
              <a16:creationId xmlns:a16="http://schemas.microsoft.com/office/drawing/2014/main" id="{00000000-0008-0000-0000-0000871C0000}"/>
            </a:ext>
          </a:extLst>
        </xdr:cNvPr>
        <xdr:cNvGrpSpPr>
          <a:grpSpLocks/>
        </xdr:cNvGrpSpPr>
      </xdr:nvGrpSpPr>
      <xdr:grpSpPr bwMode="auto">
        <a:xfrm flipH="1" flipV="1">
          <a:off x="7357533" y="10126132"/>
          <a:ext cx="2294464" cy="517523"/>
          <a:chOff x="273" y="61"/>
          <a:chExt cx="158" cy="138"/>
        </a:xfrm>
      </xdr:grpSpPr>
      <xdr:sp macro="" textlink="">
        <xdr:nvSpPr>
          <xdr:cNvPr id="7375" name="Line 78">
            <a:extLst>
              <a:ext uri="{FF2B5EF4-FFF2-40B4-BE49-F238E27FC236}">
                <a16:creationId xmlns:a16="http://schemas.microsoft.com/office/drawing/2014/main" id="{00000000-0008-0000-0000-0000CF1C0000}"/>
              </a:ext>
            </a:extLst>
          </xdr:cNvPr>
          <xdr:cNvSpPr>
            <a:spLocks noChangeShapeType="1"/>
          </xdr:cNvSpPr>
        </xdr:nvSpPr>
        <xdr:spPr bwMode="auto">
          <a:xfrm>
            <a:off x="273" y="61"/>
            <a:ext cx="158" cy="0"/>
          </a:xfrm>
          <a:prstGeom prst="line">
            <a:avLst/>
          </a:prstGeom>
          <a:noFill/>
          <a:ln w="12700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76" name="Line 79">
            <a:extLst>
              <a:ext uri="{FF2B5EF4-FFF2-40B4-BE49-F238E27FC236}">
                <a16:creationId xmlns:a16="http://schemas.microsoft.com/office/drawing/2014/main" id="{00000000-0008-0000-0000-0000D01C0000}"/>
              </a:ext>
            </a:extLst>
          </xdr:cNvPr>
          <xdr:cNvSpPr>
            <a:spLocks noChangeShapeType="1"/>
          </xdr:cNvSpPr>
        </xdr:nvSpPr>
        <xdr:spPr bwMode="auto">
          <a:xfrm>
            <a:off x="431" y="62"/>
            <a:ext cx="0" cy="137"/>
          </a:xfrm>
          <a:prstGeom prst="line">
            <a:avLst/>
          </a:prstGeom>
          <a:noFill/>
          <a:ln w="12700">
            <a:solidFill>
              <a:schemeClr val="tx1"/>
            </a:solidFill>
            <a:round/>
            <a:headEnd/>
            <a:tailEnd type="triangle" w="sm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38101</xdr:colOff>
      <xdr:row>40</xdr:row>
      <xdr:rowOff>101600</xdr:rowOff>
    </xdr:from>
    <xdr:to>
      <xdr:col>1</xdr:col>
      <xdr:colOff>207653</xdr:colOff>
      <xdr:row>41</xdr:row>
      <xdr:rowOff>139700</xdr:rowOff>
    </xdr:to>
    <xdr:sp macro="" textlink="">
      <xdr:nvSpPr>
        <xdr:cNvPr id="2130" name="Text Box 82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232834" y="7747000"/>
          <a:ext cx="169552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1</a:t>
          </a:r>
          <a:r>
            <a:rPr lang="fr-FR" sz="800" b="0" i="0" u="none" strike="noStrike" baseline="30000">
              <a:solidFill>
                <a:srgbClr val="000000"/>
              </a:solidFill>
              <a:latin typeface="+mn-lt"/>
              <a:cs typeface="Times New Roman"/>
            </a:rPr>
            <a:t>er</a:t>
          </a:r>
        </a:p>
      </xdr:txBody>
    </xdr:sp>
    <xdr:clientData/>
  </xdr:twoCellAnchor>
  <xdr:twoCellAnchor>
    <xdr:from>
      <xdr:col>4</xdr:col>
      <xdr:colOff>486834</xdr:colOff>
      <xdr:row>41</xdr:row>
      <xdr:rowOff>20108</xdr:rowOff>
    </xdr:from>
    <xdr:to>
      <xdr:col>4</xdr:col>
      <xdr:colOff>486834</xdr:colOff>
      <xdr:row>42</xdr:row>
      <xdr:rowOff>147108</xdr:rowOff>
    </xdr:to>
    <xdr:sp macro="" textlink="">
      <xdr:nvSpPr>
        <xdr:cNvPr id="7305" name="Line 88">
          <a:extLst>
            <a:ext uri="{FF2B5EF4-FFF2-40B4-BE49-F238E27FC236}">
              <a16:creationId xmlns:a16="http://schemas.microsoft.com/office/drawing/2014/main" id="{00000000-0008-0000-0000-0000891C0000}"/>
            </a:ext>
          </a:extLst>
        </xdr:cNvPr>
        <xdr:cNvSpPr>
          <a:spLocks noChangeShapeType="1"/>
        </xdr:cNvSpPr>
      </xdr:nvSpPr>
      <xdr:spPr bwMode="auto">
        <a:xfrm flipV="1">
          <a:off x="2256367" y="7817908"/>
          <a:ext cx="0" cy="2794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520700</xdr:colOff>
      <xdr:row>41</xdr:row>
      <xdr:rowOff>3175</xdr:rowOff>
    </xdr:from>
    <xdr:to>
      <xdr:col>7</xdr:col>
      <xdr:colOff>520700</xdr:colOff>
      <xdr:row>42</xdr:row>
      <xdr:rowOff>130175</xdr:rowOff>
    </xdr:to>
    <xdr:sp macro="" textlink="">
      <xdr:nvSpPr>
        <xdr:cNvPr id="7306" name="Line 89">
          <a:extLst>
            <a:ext uri="{FF2B5EF4-FFF2-40B4-BE49-F238E27FC236}">
              <a16:creationId xmlns:a16="http://schemas.microsoft.com/office/drawing/2014/main" id="{00000000-0008-0000-0000-00008A1C0000}"/>
            </a:ext>
          </a:extLst>
        </xdr:cNvPr>
        <xdr:cNvSpPr>
          <a:spLocks noChangeShapeType="1"/>
        </xdr:cNvSpPr>
      </xdr:nvSpPr>
      <xdr:spPr bwMode="auto">
        <a:xfrm flipV="1">
          <a:off x="3865033" y="7800975"/>
          <a:ext cx="0" cy="2794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486834</xdr:colOff>
      <xdr:row>41</xdr:row>
      <xdr:rowOff>1058</xdr:rowOff>
    </xdr:from>
    <xdr:to>
      <xdr:col>26</xdr:col>
      <xdr:colOff>486834</xdr:colOff>
      <xdr:row>42</xdr:row>
      <xdr:rowOff>143933</xdr:rowOff>
    </xdr:to>
    <xdr:sp macro="" textlink="">
      <xdr:nvSpPr>
        <xdr:cNvPr id="7308" name="Line 97">
          <a:extLst>
            <a:ext uri="{FF2B5EF4-FFF2-40B4-BE49-F238E27FC236}">
              <a16:creationId xmlns:a16="http://schemas.microsoft.com/office/drawing/2014/main" id="{00000000-0008-0000-0000-00008C1C0000}"/>
            </a:ext>
          </a:extLst>
        </xdr:cNvPr>
        <xdr:cNvSpPr>
          <a:spLocks noChangeShapeType="1"/>
        </xdr:cNvSpPr>
      </xdr:nvSpPr>
      <xdr:spPr bwMode="auto">
        <a:xfrm flipV="1">
          <a:off x="13804901" y="7798858"/>
          <a:ext cx="0" cy="2952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101600</xdr:colOff>
      <xdr:row>35</xdr:row>
      <xdr:rowOff>186266</xdr:rowOff>
    </xdr:from>
    <xdr:to>
      <xdr:col>3</xdr:col>
      <xdr:colOff>508002</xdr:colOff>
      <xdr:row>38</xdr:row>
      <xdr:rowOff>152399</xdr:rowOff>
    </xdr:to>
    <xdr:grpSp>
      <xdr:nvGrpSpPr>
        <xdr:cNvPr id="7309" name="Group 113">
          <a:extLst>
            <a:ext uri="{FF2B5EF4-FFF2-40B4-BE49-F238E27FC236}">
              <a16:creationId xmlns:a16="http://schemas.microsoft.com/office/drawing/2014/main" id="{00000000-0008-0000-0000-00008D1C0000}"/>
            </a:ext>
          </a:extLst>
        </xdr:cNvPr>
        <xdr:cNvGrpSpPr>
          <a:grpSpLocks/>
        </xdr:cNvGrpSpPr>
      </xdr:nvGrpSpPr>
      <xdr:grpSpPr bwMode="auto">
        <a:xfrm rot="-5400000">
          <a:off x="1028701" y="7895165"/>
          <a:ext cx="508000" cy="330202"/>
          <a:chOff x="273" y="61"/>
          <a:chExt cx="158" cy="138"/>
        </a:xfrm>
      </xdr:grpSpPr>
      <xdr:sp macro="" textlink="">
        <xdr:nvSpPr>
          <xdr:cNvPr id="7373" name="Line 114">
            <a:extLst>
              <a:ext uri="{FF2B5EF4-FFF2-40B4-BE49-F238E27FC236}">
                <a16:creationId xmlns:a16="http://schemas.microsoft.com/office/drawing/2014/main" id="{00000000-0008-0000-0000-0000CD1C0000}"/>
              </a:ext>
            </a:extLst>
          </xdr:cNvPr>
          <xdr:cNvSpPr>
            <a:spLocks noChangeShapeType="1"/>
          </xdr:cNvSpPr>
        </xdr:nvSpPr>
        <xdr:spPr bwMode="auto">
          <a:xfrm>
            <a:off x="273" y="61"/>
            <a:ext cx="158" cy="0"/>
          </a:xfrm>
          <a:prstGeom prst="line">
            <a:avLst/>
          </a:prstGeom>
          <a:noFill/>
          <a:ln w="9525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74" name="Line 115">
            <a:extLst>
              <a:ext uri="{FF2B5EF4-FFF2-40B4-BE49-F238E27FC236}">
                <a16:creationId xmlns:a16="http://schemas.microsoft.com/office/drawing/2014/main" id="{00000000-0008-0000-0000-0000CE1C0000}"/>
              </a:ext>
            </a:extLst>
          </xdr:cNvPr>
          <xdr:cNvSpPr>
            <a:spLocks noChangeShapeType="1"/>
          </xdr:cNvSpPr>
        </xdr:nvSpPr>
        <xdr:spPr bwMode="auto">
          <a:xfrm>
            <a:off x="431" y="62"/>
            <a:ext cx="0" cy="137"/>
          </a:xfrm>
          <a:prstGeom prst="line">
            <a:avLst/>
          </a:prstGeom>
          <a:noFill/>
          <a:ln w="9525">
            <a:solidFill>
              <a:schemeClr val="tx1"/>
            </a:solidFill>
            <a:round/>
            <a:headEnd/>
            <a:tailEnd type="triangle" w="sm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220871</xdr:colOff>
      <xdr:row>39</xdr:row>
      <xdr:rowOff>143933</xdr:rowOff>
    </xdr:from>
    <xdr:to>
      <xdr:col>2</xdr:col>
      <xdr:colOff>9526</xdr:colOff>
      <xdr:row>43</xdr:row>
      <xdr:rowOff>2207</xdr:rowOff>
    </xdr:to>
    <xdr:grpSp>
      <xdr:nvGrpSpPr>
        <xdr:cNvPr id="7310" name="Group 116">
          <a:extLst>
            <a:ext uri="{FF2B5EF4-FFF2-40B4-BE49-F238E27FC236}">
              <a16:creationId xmlns:a16="http://schemas.microsoft.com/office/drawing/2014/main" id="{00000000-0008-0000-0000-00008E1C0000}"/>
            </a:ext>
          </a:extLst>
        </xdr:cNvPr>
        <xdr:cNvGrpSpPr>
          <a:grpSpLocks/>
        </xdr:cNvGrpSpPr>
      </xdr:nvGrpSpPr>
      <xdr:grpSpPr bwMode="auto">
        <a:xfrm rot="-5400000">
          <a:off x="249562" y="8581909"/>
          <a:ext cx="467874" cy="220455"/>
          <a:chOff x="273" y="61"/>
          <a:chExt cx="158" cy="138"/>
        </a:xfrm>
      </xdr:grpSpPr>
      <xdr:sp macro="" textlink="">
        <xdr:nvSpPr>
          <xdr:cNvPr id="7371" name="Line 117">
            <a:extLst>
              <a:ext uri="{FF2B5EF4-FFF2-40B4-BE49-F238E27FC236}">
                <a16:creationId xmlns:a16="http://schemas.microsoft.com/office/drawing/2014/main" id="{00000000-0008-0000-0000-0000CB1C0000}"/>
              </a:ext>
            </a:extLst>
          </xdr:cNvPr>
          <xdr:cNvSpPr>
            <a:spLocks noChangeShapeType="1"/>
          </xdr:cNvSpPr>
        </xdr:nvSpPr>
        <xdr:spPr bwMode="auto">
          <a:xfrm>
            <a:off x="273" y="61"/>
            <a:ext cx="158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72" name="Line 118">
            <a:extLst>
              <a:ext uri="{FF2B5EF4-FFF2-40B4-BE49-F238E27FC236}">
                <a16:creationId xmlns:a16="http://schemas.microsoft.com/office/drawing/2014/main" id="{00000000-0008-0000-0000-0000CC1C0000}"/>
              </a:ext>
            </a:extLst>
          </xdr:cNvPr>
          <xdr:cNvSpPr>
            <a:spLocks noChangeShapeType="1"/>
          </xdr:cNvSpPr>
        </xdr:nvSpPr>
        <xdr:spPr bwMode="auto">
          <a:xfrm>
            <a:off x="431" y="62"/>
            <a:ext cx="0" cy="137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 type="triangle" w="sm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11</xdr:col>
      <xdr:colOff>19050</xdr:colOff>
      <xdr:row>39</xdr:row>
      <xdr:rowOff>143932</xdr:rowOff>
    </xdr:from>
    <xdr:to>
      <xdr:col>11</xdr:col>
      <xdr:colOff>237065</xdr:colOff>
      <xdr:row>42</xdr:row>
      <xdr:rowOff>152399</xdr:rowOff>
    </xdr:to>
    <xdr:grpSp>
      <xdr:nvGrpSpPr>
        <xdr:cNvPr id="7311" name="Group 119">
          <a:extLst>
            <a:ext uri="{FF2B5EF4-FFF2-40B4-BE49-F238E27FC236}">
              <a16:creationId xmlns:a16="http://schemas.microsoft.com/office/drawing/2014/main" id="{00000000-0008-0000-0000-00008F1C0000}"/>
            </a:ext>
          </a:extLst>
        </xdr:cNvPr>
        <xdr:cNvGrpSpPr>
          <a:grpSpLocks/>
        </xdr:cNvGrpSpPr>
      </xdr:nvGrpSpPr>
      <xdr:grpSpPr bwMode="auto">
        <a:xfrm rot="5400000" flipH="1">
          <a:off x="4365624" y="8582025"/>
          <a:ext cx="465667" cy="218015"/>
          <a:chOff x="273" y="61"/>
          <a:chExt cx="158" cy="138"/>
        </a:xfrm>
      </xdr:grpSpPr>
      <xdr:sp macro="" textlink="">
        <xdr:nvSpPr>
          <xdr:cNvPr id="7369" name="Line 120">
            <a:extLst>
              <a:ext uri="{FF2B5EF4-FFF2-40B4-BE49-F238E27FC236}">
                <a16:creationId xmlns:a16="http://schemas.microsoft.com/office/drawing/2014/main" id="{00000000-0008-0000-0000-0000C91C0000}"/>
              </a:ext>
            </a:extLst>
          </xdr:cNvPr>
          <xdr:cNvSpPr>
            <a:spLocks noChangeShapeType="1"/>
          </xdr:cNvSpPr>
        </xdr:nvSpPr>
        <xdr:spPr bwMode="auto">
          <a:xfrm>
            <a:off x="273" y="61"/>
            <a:ext cx="158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70" name="Line 121">
            <a:extLst>
              <a:ext uri="{FF2B5EF4-FFF2-40B4-BE49-F238E27FC236}">
                <a16:creationId xmlns:a16="http://schemas.microsoft.com/office/drawing/2014/main" id="{00000000-0008-0000-0000-0000CA1C0000}"/>
              </a:ext>
            </a:extLst>
          </xdr:cNvPr>
          <xdr:cNvSpPr>
            <a:spLocks noChangeShapeType="1"/>
          </xdr:cNvSpPr>
        </xdr:nvSpPr>
        <xdr:spPr bwMode="auto">
          <a:xfrm>
            <a:off x="431" y="62"/>
            <a:ext cx="0" cy="137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 type="triangle" w="sm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98656</xdr:colOff>
      <xdr:row>47</xdr:row>
      <xdr:rowOff>136022</xdr:rowOff>
    </xdr:from>
    <xdr:to>
      <xdr:col>1</xdr:col>
      <xdr:colOff>221869</xdr:colOff>
      <xdr:row>49</xdr:row>
      <xdr:rowOff>12363</xdr:rowOff>
    </xdr:to>
    <xdr:sp macro="" textlink="">
      <xdr:nvSpPr>
        <xdr:cNvPr id="2170" name="Text Box 122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>
          <a:spLocks noChangeArrowheads="1"/>
        </xdr:cNvSpPr>
      </xdr:nvSpPr>
      <xdr:spPr bwMode="auto">
        <a:xfrm>
          <a:off x="98656" y="8848222"/>
          <a:ext cx="317946" cy="181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2</a:t>
          </a:r>
          <a:r>
            <a:rPr lang="fr-FR" sz="800" b="0" i="0" u="none" strike="noStrike" baseline="30000">
              <a:solidFill>
                <a:srgbClr val="000000"/>
              </a:solidFill>
              <a:latin typeface="+mn-lt"/>
              <a:cs typeface="Times New Roman"/>
            </a:rPr>
            <a:t>ème</a:t>
          </a:r>
        </a:p>
      </xdr:txBody>
    </xdr:sp>
    <xdr:clientData/>
  </xdr:twoCellAnchor>
  <xdr:twoCellAnchor>
    <xdr:from>
      <xdr:col>1</xdr:col>
      <xdr:colOff>220870</xdr:colOff>
      <xdr:row>46</xdr:row>
      <xdr:rowOff>143565</xdr:rowOff>
    </xdr:from>
    <xdr:to>
      <xdr:col>2</xdr:col>
      <xdr:colOff>0</xdr:colOff>
      <xdr:row>49</xdr:row>
      <xdr:rowOff>143565</xdr:rowOff>
    </xdr:to>
    <xdr:grpSp>
      <xdr:nvGrpSpPr>
        <xdr:cNvPr id="7313" name="Group 123">
          <a:extLst>
            <a:ext uri="{FF2B5EF4-FFF2-40B4-BE49-F238E27FC236}">
              <a16:creationId xmlns:a16="http://schemas.microsoft.com/office/drawing/2014/main" id="{00000000-0008-0000-0000-0000911C0000}"/>
            </a:ext>
          </a:extLst>
        </xdr:cNvPr>
        <xdr:cNvGrpSpPr>
          <a:grpSpLocks/>
        </xdr:cNvGrpSpPr>
      </xdr:nvGrpSpPr>
      <xdr:grpSpPr bwMode="auto">
        <a:xfrm rot="5400000" flipV="1">
          <a:off x="250135" y="9647767"/>
          <a:ext cx="457200" cy="210930"/>
          <a:chOff x="273" y="61"/>
          <a:chExt cx="158" cy="138"/>
        </a:xfrm>
      </xdr:grpSpPr>
      <xdr:sp macro="" textlink="">
        <xdr:nvSpPr>
          <xdr:cNvPr id="7367" name="Line 124">
            <a:extLst>
              <a:ext uri="{FF2B5EF4-FFF2-40B4-BE49-F238E27FC236}">
                <a16:creationId xmlns:a16="http://schemas.microsoft.com/office/drawing/2014/main" id="{00000000-0008-0000-0000-0000C71C0000}"/>
              </a:ext>
            </a:extLst>
          </xdr:cNvPr>
          <xdr:cNvSpPr>
            <a:spLocks noChangeShapeType="1"/>
          </xdr:cNvSpPr>
        </xdr:nvSpPr>
        <xdr:spPr bwMode="auto">
          <a:xfrm>
            <a:off x="273" y="61"/>
            <a:ext cx="158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68" name="Line 125">
            <a:extLst>
              <a:ext uri="{FF2B5EF4-FFF2-40B4-BE49-F238E27FC236}">
                <a16:creationId xmlns:a16="http://schemas.microsoft.com/office/drawing/2014/main" id="{00000000-0008-0000-0000-0000C81C0000}"/>
              </a:ext>
            </a:extLst>
          </xdr:cNvPr>
          <xdr:cNvSpPr>
            <a:spLocks noChangeShapeType="1"/>
          </xdr:cNvSpPr>
        </xdr:nvSpPr>
        <xdr:spPr bwMode="auto">
          <a:xfrm>
            <a:off x="431" y="62"/>
            <a:ext cx="0" cy="137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 type="triangle" w="sm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476250</xdr:colOff>
      <xdr:row>47</xdr:row>
      <xdr:rowOff>11642</xdr:rowOff>
    </xdr:from>
    <xdr:to>
      <xdr:col>4</xdr:col>
      <xdr:colOff>476250</xdr:colOff>
      <xdr:row>48</xdr:row>
      <xdr:rowOff>138642</xdr:rowOff>
    </xdr:to>
    <xdr:sp macro="" textlink="">
      <xdr:nvSpPr>
        <xdr:cNvPr id="7314" name="Line 126">
          <a:extLst>
            <a:ext uri="{FF2B5EF4-FFF2-40B4-BE49-F238E27FC236}">
              <a16:creationId xmlns:a16="http://schemas.microsoft.com/office/drawing/2014/main" id="{00000000-0008-0000-0000-0000921C0000}"/>
            </a:ext>
          </a:extLst>
        </xdr:cNvPr>
        <xdr:cNvSpPr>
          <a:spLocks noChangeShapeType="1"/>
        </xdr:cNvSpPr>
      </xdr:nvSpPr>
      <xdr:spPr bwMode="auto">
        <a:xfrm>
          <a:off x="2245783" y="8723842"/>
          <a:ext cx="0" cy="2794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182033</xdr:colOff>
      <xdr:row>41</xdr:row>
      <xdr:rowOff>71966</xdr:rowOff>
    </xdr:from>
    <xdr:to>
      <xdr:col>4</xdr:col>
      <xdr:colOff>456753</xdr:colOff>
      <xdr:row>42</xdr:row>
      <xdr:rowOff>110066</xdr:rowOff>
    </xdr:to>
    <xdr:sp macro="" textlink="">
      <xdr:nvSpPr>
        <xdr:cNvPr id="2175" name="Text Box 127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>
          <a:spLocks noChangeArrowheads="1"/>
        </xdr:cNvSpPr>
      </xdr:nvSpPr>
      <xdr:spPr bwMode="auto">
        <a:xfrm>
          <a:off x="1951566" y="7869766"/>
          <a:ext cx="2747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2</a:t>
          </a:r>
          <a:r>
            <a:rPr lang="fr-FR" sz="800" b="0" i="0" u="none" strike="noStrike" baseline="30000">
              <a:solidFill>
                <a:srgbClr val="000000"/>
              </a:solidFill>
              <a:latin typeface="+mn-lt"/>
              <a:cs typeface="Times New Roman"/>
            </a:rPr>
            <a:t>ème</a:t>
          </a:r>
        </a:p>
      </xdr:txBody>
    </xdr:sp>
    <xdr:clientData/>
  </xdr:twoCellAnchor>
  <xdr:twoCellAnchor>
    <xdr:from>
      <xdr:col>4</xdr:col>
      <xdr:colOff>277283</xdr:colOff>
      <xdr:row>47</xdr:row>
      <xdr:rowOff>46566</xdr:rowOff>
    </xdr:from>
    <xdr:to>
      <xdr:col>4</xdr:col>
      <xdr:colOff>454232</xdr:colOff>
      <xdr:row>48</xdr:row>
      <xdr:rowOff>84666</xdr:rowOff>
    </xdr:to>
    <xdr:sp macro="" textlink="">
      <xdr:nvSpPr>
        <xdr:cNvPr id="2176" name="Text Box 128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>
          <a:spLocks noChangeArrowheads="1"/>
        </xdr:cNvSpPr>
      </xdr:nvSpPr>
      <xdr:spPr bwMode="auto">
        <a:xfrm>
          <a:off x="2046816" y="8758766"/>
          <a:ext cx="176949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1</a:t>
          </a:r>
          <a:r>
            <a:rPr lang="fr-FR" sz="800" b="0" i="0" u="none" strike="noStrike" baseline="30000">
              <a:solidFill>
                <a:srgbClr val="000000"/>
              </a:solidFill>
              <a:latin typeface="+mn-lt"/>
              <a:cs typeface="Times New Roman"/>
            </a:rPr>
            <a:t>er</a:t>
          </a:r>
        </a:p>
      </xdr:txBody>
    </xdr:sp>
    <xdr:clientData/>
  </xdr:twoCellAnchor>
  <xdr:twoCellAnchor>
    <xdr:from>
      <xdr:col>11</xdr:col>
      <xdr:colOff>9523</xdr:colOff>
      <xdr:row>47</xdr:row>
      <xdr:rowOff>3174</xdr:rowOff>
    </xdr:from>
    <xdr:to>
      <xdr:col>11</xdr:col>
      <xdr:colOff>237064</xdr:colOff>
      <xdr:row>49</xdr:row>
      <xdr:rowOff>143933</xdr:rowOff>
    </xdr:to>
    <xdr:grpSp>
      <xdr:nvGrpSpPr>
        <xdr:cNvPr id="7317" name="Group 130">
          <a:extLst>
            <a:ext uri="{FF2B5EF4-FFF2-40B4-BE49-F238E27FC236}">
              <a16:creationId xmlns:a16="http://schemas.microsoft.com/office/drawing/2014/main" id="{00000000-0008-0000-0000-0000951C0000}"/>
            </a:ext>
          </a:extLst>
        </xdr:cNvPr>
        <xdr:cNvGrpSpPr>
          <a:grpSpLocks/>
        </xdr:cNvGrpSpPr>
      </xdr:nvGrpSpPr>
      <xdr:grpSpPr bwMode="auto">
        <a:xfrm rot="-5400000" flipH="1" flipV="1">
          <a:off x="4370914" y="9645650"/>
          <a:ext cx="445559" cy="227541"/>
          <a:chOff x="273" y="61"/>
          <a:chExt cx="158" cy="138"/>
        </a:xfrm>
      </xdr:grpSpPr>
      <xdr:sp macro="" textlink="">
        <xdr:nvSpPr>
          <xdr:cNvPr id="7365" name="Line 131">
            <a:extLst>
              <a:ext uri="{FF2B5EF4-FFF2-40B4-BE49-F238E27FC236}">
                <a16:creationId xmlns:a16="http://schemas.microsoft.com/office/drawing/2014/main" id="{00000000-0008-0000-0000-0000C51C0000}"/>
              </a:ext>
            </a:extLst>
          </xdr:cNvPr>
          <xdr:cNvSpPr>
            <a:spLocks noChangeShapeType="1"/>
          </xdr:cNvSpPr>
        </xdr:nvSpPr>
        <xdr:spPr bwMode="auto">
          <a:xfrm>
            <a:off x="273" y="61"/>
            <a:ext cx="158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66" name="Line 132">
            <a:extLst>
              <a:ext uri="{FF2B5EF4-FFF2-40B4-BE49-F238E27FC236}">
                <a16:creationId xmlns:a16="http://schemas.microsoft.com/office/drawing/2014/main" id="{00000000-0008-0000-0000-0000C61C0000}"/>
              </a:ext>
            </a:extLst>
          </xdr:cNvPr>
          <xdr:cNvSpPr>
            <a:spLocks noChangeShapeType="1"/>
          </xdr:cNvSpPr>
        </xdr:nvSpPr>
        <xdr:spPr bwMode="auto">
          <a:xfrm>
            <a:off x="431" y="62"/>
            <a:ext cx="0" cy="137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 type="triangle" w="sm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11</xdr:col>
      <xdr:colOff>254004</xdr:colOff>
      <xdr:row>47</xdr:row>
      <xdr:rowOff>140755</xdr:rowOff>
    </xdr:from>
    <xdr:to>
      <xdr:col>11</xdr:col>
      <xdr:colOff>467838</xdr:colOff>
      <xdr:row>49</xdr:row>
      <xdr:rowOff>55168</xdr:rowOff>
    </xdr:to>
    <xdr:sp macro="" textlink="">
      <xdr:nvSpPr>
        <xdr:cNvPr id="2181" name="Text Box 133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>
          <a:spLocks noChangeArrowheads="1"/>
        </xdr:cNvSpPr>
      </xdr:nvSpPr>
      <xdr:spPr bwMode="auto">
        <a:xfrm>
          <a:off x="5698071" y="8852955"/>
          <a:ext cx="213834" cy="219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1</a:t>
          </a:r>
          <a:r>
            <a:rPr lang="fr-FR" sz="800" b="0" i="0" u="none" strike="noStrike" baseline="30000">
              <a:solidFill>
                <a:srgbClr val="000000"/>
              </a:solidFill>
              <a:latin typeface="+mn-lt"/>
              <a:cs typeface="Times New Roman"/>
            </a:rPr>
            <a:t>er</a:t>
          </a:r>
        </a:p>
      </xdr:txBody>
    </xdr:sp>
    <xdr:clientData/>
  </xdr:twoCellAnchor>
  <xdr:twoCellAnchor>
    <xdr:from>
      <xdr:col>11</xdr:col>
      <xdr:colOff>258238</xdr:colOff>
      <xdr:row>40</xdr:row>
      <xdr:rowOff>117475</xdr:rowOff>
    </xdr:from>
    <xdr:to>
      <xdr:col>12</xdr:col>
      <xdr:colOff>67733</xdr:colOff>
      <xdr:row>42</xdr:row>
      <xdr:rowOff>38087</xdr:rowOff>
    </xdr:to>
    <xdr:sp macro="" textlink="">
      <xdr:nvSpPr>
        <xdr:cNvPr id="2182" name="Text Box 134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>
          <a:spLocks noChangeArrowheads="1"/>
        </xdr:cNvSpPr>
      </xdr:nvSpPr>
      <xdr:spPr bwMode="auto">
        <a:xfrm>
          <a:off x="4728638" y="8584142"/>
          <a:ext cx="241295" cy="225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2</a:t>
          </a:r>
          <a:r>
            <a:rPr lang="fr-FR" sz="800" b="0" i="0" u="none" strike="noStrike" baseline="30000">
              <a:solidFill>
                <a:srgbClr val="000000"/>
              </a:solidFill>
              <a:latin typeface="+mn-lt"/>
              <a:cs typeface="Times New Roman"/>
            </a:rPr>
            <a:t>ème</a:t>
          </a:r>
        </a:p>
      </xdr:txBody>
    </xdr:sp>
    <xdr:clientData/>
  </xdr:twoCellAnchor>
  <xdr:twoCellAnchor>
    <xdr:from>
      <xdr:col>8</xdr:col>
      <xdr:colOff>21167</xdr:colOff>
      <xdr:row>41</xdr:row>
      <xdr:rowOff>80433</xdr:rowOff>
    </xdr:from>
    <xdr:to>
      <xdr:col>8</xdr:col>
      <xdr:colOff>361659</xdr:colOff>
      <xdr:row>42</xdr:row>
      <xdr:rowOff>105833</xdr:rowOff>
    </xdr:to>
    <xdr:sp macro="" textlink="">
      <xdr:nvSpPr>
        <xdr:cNvPr id="2183" name="Text Box 135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>
          <a:spLocks noChangeArrowheads="1"/>
        </xdr:cNvSpPr>
      </xdr:nvSpPr>
      <xdr:spPr bwMode="auto">
        <a:xfrm>
          <a:off x="3890434" y="7878233"/>
          <a:ext cx="340492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1</a:t>
          </a:r>
          <a:r>
            <a:rPr lang="fr-FR" sz="800" b="0" i="0" u="none" strike="noStrike" baseline="30000">
              <a:solidFill>
                <a:srgbClr val="000000"/>
              </a:solidFill>
              <a:latin typeface="+mn-lt"/>
              <a:cs typeface="Times New Roman"/>
            </a:rPr>
            <a:t>er</a:t>
          </a:r>
        </a:p>
      </xdr:txBody>
    </xdr:sp>
    <xdr:clientData/>
  </xdr:twoCellAnchor>
  <xdr:twoCellAnchor>
    <xdr:from>
      <xdr:col>8</xdr:col>
      <xdr:colOff>4233</xdr:colOff>
      <xdr:row>46</xdr:row>
      <xdr:rowOff>136525</xdr:rowOff>
    </xdr:from>
    <xdr:to>
      <xdr:col>8</xdr:col>
      <xdr:colOff>4233</xdr:colOff>
      <xdr:row>48</xdr:row>
      <xdr:rowOff>130175</xdr:rowOff>
    </xdr:to>
    <xdr:sp macro="" textlink="">
      <xdr:nvSpPr>
        <xdr:cNvPr id="7321" name="Line 136">
          <a:extLst>
            <a:ext uri="{FF2B5EF4-FFF2-40B4-BE49-F238E27FC236}">
              <a16:creationId xmlns:a16="http://schemas.microsoft.com/office/drawing/2014/main" id="{00000000-0008-0000-0000-0000991C0000}"/>
            </a:ext>
          </a:extLst>
        </xdr:cNvPr>
        <xdr:cNvSpPr>
          <a:spLocks noChangeShapeType="1"/>
        </xdr:cNvSpPr>
      </xdr:nvSpPr>
      <xdr:spPr bwMode="auto">
        <a:xfrm>
          <a:off x="3873500" y="8696325"/>
          <a:ext cx="0" cy="2984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25399</xdr:colOff>
      <xdr:row>47</xdr:row>
      <xdr:rowOff>42334</xdr:rowOff>
    </xdr:from>
    <xdr:to>
      <xdr:col>8</xdr:col>
      <xdr:colOff>381336</xdr:colOff>
      <xdr:row>48</xdr:row>
      <xdr:rowOff>77428</xdr:rowOff>
    </xdr:to>
    <xdr:sp macro="" textlink="">
      <xdr:nvSpPr>
        <xdr:cNvPr id="2185" name="Text Box 137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3894666" y="8754534"/>
          <a:ext cx="355937" cy="187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2</a:t>
          </a:r>
          <a:r>
            <a:rPr lang="fr-FR" sz="800" b="0" i="0" u="none" strike="noStrike" baseline="30000">
              <a:solidFill>
                <a:srgbClr val="000000"/>
              </a:solidFill>
              <a:latin typeface="+mn-lt"/>
              <a:cs typeface="Times New Roman"/>
            </a:rPr>
            <a:t>ème</a:t>
          </a:r>
        </a:p>
      </xdr:txBody>
    </xdr:sp>
    <xdr:clientData/>
  </xdr:twoCellAnchor>
  <xdr:twoCellAnchor>
    <xdr:from>
      <xdr:col>3</xdr:col>
      <xdr:colOff>177804</xdr:colOff>
      <xdr:row>50</xdr:row>
      <xdr:rowOff>152399</xdr:rowOff>
    </xdr:from>
    <xdr:to>
      <xdr:col>4</xdr:col>
      <xdr:colOff>9526</xdr:colOff>
      <xdr:row>54</xdr:row>
      <xdr:rowOff>8470</xdr:rowOff>
    </xdr:to>
    <xdr:grpSp>
      <xdr:nvGrpSpPr>
        <xdr:cNvPr id="7323" name="Group 138">
          <a:extLst>
            <a:ext uri="{FF2B5EF4-FFF2-40B4-BE49-F238E27FC236}">
              <a16:creationId xmlns:a16="http://schemas.microsoft.com/office/drawing/2014/main" id="{00000000-0008-0000-0000-00009B1C0000}"/>
            </a:ext>
          </a:extLst>
        </xdr:cNvPr>
        <xdr:cNvGrpSpPr>
          <a:grpSpLocks/>
        </xdr:cNvGrpSpPr>
      </xdr:nvGrpSpPr>
      <xdr:grpSpPr bwMode="auto">
        <a:xfrm rot="5400000" flipV="1">
          <a:off x="1071563" y="10265307"/>
          <a:ext cx="508004" cy="263522"/>
          <a:chOff x="273" y="61"/>
          <a:chExt cx="158" cy="138"/>
        </a:xfrm>
      </xdr:grpSpPr>
      <xdr:sp macro="" textlink="">
        <xdr:nvSpPr>
          <xdr:cNvPr id="7363" name="Line 139">
            <a:extLst>
              <a:ext uri="{FF2B5EF4-FFF2-40B4-BE49-F238E27FC236}">
                <a16:creationId xmlns:a16="http://schemas.microsoft.com/office/drawing/2014/main" id="{00000000-0008-0000-0000-0000C31C0000}"/>
              </a:ext>
            </a:extLst>
          </xdr:cNvPr>
          <xdr:cNvSpPr>
            <a:spLocks noChangeShapeType="1"/>
          </xdr:cNvSpPr>
        </xdr:nvSpPr>
        <xdr:spPr bwMode="auto">
          <a:xfrm>
            <a:off x="273" y="61"/>
            <a:ext cx="158" cy="0"/>
          </a:xfrm>
          <a:prstGeom prst="line">
            <a:avLst/>
          </a:prstGeom>
          <a:noFill/>
          <a:ln w="9525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64" name="Line 140">
            <a:extLst>
              <a:ext uri="{FF2B5EF4-FFF2-40B4-BE49-F238E27FC236}">
                <a16:creationId xmlns:a16="http://schemas.microsoft.com/office/drawing/2014/main" id="{00000000-0008-0000-0000-0000C41C0000}"/>
              </a:ext>
            </a:extLst>
          </xdr:cNvPr>
          <xdr:cNvSpPr>
            <a:spLocks noChangeShapeType="1"/>
          </xdr:cNvSpPr>
        </xdr:nvSpPr>
        <xdr:spPr bwMode="auto">
          <a:xfrm>
            <a:off x="431" y="62"/>
            <a:ext cx="0" cy="137"/>
          </a:xfrm>
          <a:prstGeom prst="line">
            <a:avLst/>
          </a:prstGeom>
          <a:noFill/>
          <a:ln w="9525">
            <a:solidFill>
              <a:schemeClr val="tx1"/>
            </a:solidFill>
            <a:round/>
            <a:headEnd/>
            <a:tailEnd type="triangle" w="sm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30</xdr:col>
      <xdr:colOff>19049</xdr:colOff>
      <xdr:row>39</xdr:row>
      <xdr:rowOff>143932</xdr:rowOff>
    </xdr:from>
    <xdr:to>
      <xdr:col>30</xdr:col>
      <xdr:colOff>211666</xdr:colOff>
      <xdr:row>42</xdr:row>
      <xdr:rowOff>152399</xdr:rowOff>
    </xdr:to>
    <xdr:grpSp>
      <xdr:nvGrpSpPr>
        <xdr:cNvPr id="7324" name="Group 141">
          <a:extLst>
            <a:ext uri="{FF2B5EF4-FFF2-40B4-BE49-F238E27FC236}">
              <a16:creationId xmlns:a16="http://schemas.microsoft.com/office/drawing/2014/main" id="{00000000-0008-0000-0000-00009C1C0000}"/>
            </a:ext>
          </a:extLst>
        </xdr:cNvPr>
        <xdr:cNvGrpSpPr>
          <a:grpSpLocks/>
        </xdr:cNvGrpSpPr>
      </xdr:nvGrpSpPr>
      <xdr:grpSpPr bwMode="auto">
        <a:xfrm rot="5400000" flipH="1">
          <a:off x="12557124" y="8594724"/>
          <a:ext cx="465667" cy="192617"/>
          <a:chOff x="273" y="61"/>
          <a:chExt cx="158" cy="138"/>
        </a:xfrm>
      </xdr:grpSpPr>
      <xdr:sp macro="" textlink="">
        <xdr:nvSpPr>
          <xdr:cNvPr id="7361" name="Line 142">
            <a:extLst>
              <a:ext uri="{FF2B5EF4-FFF2-40B4-BE49-F238E27FC236}">
                <a16:creationId xmlns:a16="http://schemas.microsoft.com/office/drawing/2014/main" id="{00000000-0008-0000-0000-0000C11C0000}"/>
              </a:ext>
            </a:extLst>
          </xdr:cNvPr>
          <xdr:cNvSpPr>
            <a:spLocks noChangeShapeType="1"/>
          </xdr:cNvSpPr>
        </xdr:nvSpPr>
        <xdr:spPr bwMode="auto">
          <a:xfrm>
            <a:off x="273" y="61"/>
            <a:ext cx="158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62" name="Line 143">
            <a:extLst>
              <a:ext uri="{FF2B5EF4-FFF2-40B4-BE49-F238E27FC236}">
                <a16:creationId xmlns:a16="http://schemas.microsoft.com/office/drawing/2014/main" id="{00000000-0008-0000-0000-0000C21C0000}"/>
              </a:ext>
            </a:extLst>
          </xdr:cNvPr>
          <xdr:cNvSpPr>
            <a:spLocks noChangeShapeType="1"/>
          </xdr:cNvSpPr>
        </xdr:nvSpPr>
        <xdr:spPr bwMode="auto">
          <a:xfrm>
            <a:off x="431" y="62"/>
            <a:ext cx="0" cy="137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 type="triangle" w="sm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30</xdr:col>
      <xdr:colOff>234951</xdr:colOff>
      <xdr:row>41</xdr:row>
      <xdr:rowOff>0</xdr:rowOff>
    </xdr:from>
    <xdr:to>
      <xdr:col>31</xdr:col>
      <xdr:colOff>72069</xdr:colOff>
      <xdr:row>42</xdr:row>
      <xdr:rowOff>50800</xdr:rowOff>
    </xdr:to>
    <xdr:sp macro="" textlink="">
      <xdr:nvSpPr>
        <xdr:cNvPr id="2192" name="Text Box 144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15652751" y="7797800"/>
          <a:ext cx="362051" cy="203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2</a:t>
          </a:r>
          <a:r>
            <a:rPr lang="fr-FR" sz="800" b="0" i="0" u="none" strike="noStrike" baseline="30000">
              <a:solidFill>
                <a:srgbClr val="000000"/>
              </a:solidFill>
              <a:latin typeface="+mn-lt"/>
              <a:cs typeface="Times New Roman"/>
            </a:rPr>
            <a:t>ème</a:t>
          </a:r>
        </a:p>
      </xdr:txBody>
    </xdr:sp>
    <xdr:clientData/>
  </xdr:twoCellAnchor>
  <xdr:twoCellAnchor>
    <xdr:from>
      <xdr:col>23</xdr:col>
      <xdr:colOff>284692</xdr:colOff>
      <xdr:row>36</xdr:row>
      <xdr:rowOff>186266</xdr:rowOff>
    </xdr:from>
    <xdr:to>
      <xdr:col>23</xdr:col>
      <xdr:colOff>284692</xdr:colOff>
      <xdr:row>38</xdr:row>
      <xdr:rowOff>147108</xdr:rowOff>
    </xdr:to>
    <xdr:sp macro="" textlink="">
      <xdr:nvSpPr>
        <xdr:cNvPr id="7326" name="Line 145">
          <a:extLst>
            <a:ext uri="{FF2B5EF4-FFF2-40B4-BE49-F238E27FC236}">
              <a16:creationId xmlns:a16="http://schemas.microsoft.com/office/drawing/2014/main" id="{00000000-0008-0000-0000-00009E1C0000}"/>
            </a:ext>
          </a:extLst>
        </xdr:cNvPr>
        <xdr:cNvSpPr>
          <a:spLocks noChangeShapeType="1"/>
        </xdr:cNvSpPr>
      </xdr:nvSpPr>
      <xdr:spPr bwMode="auto">
        <a:xfrm flipH="1" flipV="1">
          <a:off x="12027959" y="7179733"/>
          <a:ext cx="0" cy="307975"/>
        </a:xfrm>
        <a:prstGeom prst="line">
          <a:avLst/>
        </a:prstGeom>
        <a:noFill/>
        <a:ln w="9525">
          <a:solidFill>
            <a:schemeClr val="tx1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35</xdr:row>
      <xdr:rowOff>177799</xdr:rowOff>
    </xdr:from>
    <xdr:to>
      <xdr:col>28</xdr:col>
      <xdr:colOff>474134</xdr:colOff>
      <xdr:row>38</xdr:row>
      <xdr:rowOff>152398</xdr:rowOff>
    </xdr:to>
    <xdr:grpSp>
      <xdr:nvGrpSpPr>
        <xdr:cNvPr id="7327" name="Group 146">
          <a:extLst>
            <a:ext uri="{FF2B5EF4-FFF2-40B4-BE49-F238E27FC236}">
              <a16:creationId xmlns:a16="http://schemas.microsoft.com/office/drawing/2014/main" id="{00000000-0008-0000-0000-00009F1C0000}"/>
            </a:ext>
          </a:extLst>
        </xdr:cNvPr>
        <xdr:cNvGrpSpPr>
          <a:grpSpLocks/>
        </xdr:cNvGrpSpPr>
      </xdr:nvGrpSpPr>
      <xdr:grpSpPr bwMode="auto">
        <a:xfrm rot="5400000" flipH="1">
          <a:off x="11770784" y="7838015"/>
          <a:ext cx="516466" cy="436034"/>
          <a:chOff x="273" y="61"/>
          <a:chExt cx="158" cy="138"/>
        </a:xfrm>
      </xdr:grpSpPr>
      <xdr:sp macro="" textlink="">
        <xdr:nvSpPr>
          <xdr:cNvPr id="7359" name="Line 147">
            <a:extLst>
              <a:ext uri="{FF2B5EF4-FFF2-40B4-BE49-F238E27FC236}">
                <a16:creationId xmlns:a16="http://schemas.microsoft.com/office/drawing/2014/main" id="{00000000-0008-0000-0000-0000BF1C0000}"/>
              </a:ext>
            </a:extLst>
          </xdr:cNvPr>
          <xdr:cNvSpPr>
            <a:spLocks noChangeShapeType="1"/>
          </xdr:cNvSpPr>
        </xdr:nvSpPr>
        <xdr:spPr bwMode="auto">
          <a:xfrm>
            <a:off x="273" y="61"/>
            <a:ext cx="158" cy="0"/>
          </a:xfrm>
          <a:prstGeom prst="line">
            <a:avLst/>
          </a:prstGeom>
          <a:noFill/>
          <a:ln w="9525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60" name="Line 148">
            <a:extLst>
              <a:ext uri="{FF2B5EF4-FFF2-40B4-BE49-F238E27FC236}">
                <a16:creationId xmlns:a16="http://schemas.microsoft.com/office/drawing/2014/main" id="{00000000-0008-0000-0000-0000C01C0000}"/>
              </a:ext>
            </a:extLst>
          </xdr:cNvPr>
          <xdr:cNvSpPr>
            <a:spLocks noChangeShapeType="1"/>
          </xdr:cNvSpPr>
        </xdr:nvSpPr>
        <xdr:spPr bwMode="auto">
          <a:xfrm>
            <a:off x="431" y="62"/>
            <a:ext cx="0" cy="137"/>
          </a:xfrm>
          <a:prstGeom prst="line">
            <a:avLst/>
          </a:prstGeom>
          <a:noFill/>
          <a:ln w="9525">
            <a:solidFill>
              <a:schemeClr val="tx1"/>
            </a:solidFill>
            <a:round/>
            <a:headEnd/>
            <a:tailEnd type="triangle" w="sm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26</xdr:col>
      <xdr:colOff>503772</xdr:colOff>
      <xdr:row>41</xdr:row>
      <xdr:rowOff>71966</xdr:rowOff>
    </xdr:from>
    <xdr:to>
      <xdr:col>27</xdr:col>
      <xdr:colOff>332843</xdr:colOff>
      <xdr:row>42</xdr:row>
      <xdr:rowOff>97366</xdr:rowOff>
    </xdr:to>
    <xdr:sp macro="" textlink="">
      <xdr:nvSpPr>
        <xdr:cNvPr id="2197" name="Text Box 149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13821839" y="7869766"/>
          <a:ext cx="354004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1</a:t>
          </a:r>
          <a:r>
            <a:rPr lang="fr-FR" sz="800" b="0" i="0" u="none" strike="noStrike" baseline="30000">
              <a:solidFill>
                <a:srgbClr val="000000"/>
              </a:solidFill>
              <a:latin typeface="+mn-lt"/>
              <a:cs typeface="Times New Roman"/>
            </a:rPr>
            <a:t>er</a:t>
          </a:r>
        </a:p>
      </xdr:txBody>
    </xdr:sp>
    <xdr:clientData/>
  </xdr:twoCellAnchor>
  <xdr:twoCellAnchor>
    <xdr:from>
      <xdr:col>20</xdr:col>
      <xdr:colOff>220136</xdr:colOff>
      <xdr:row>39</xdr:row>
      <xdr:rowOff>143932</xdr:rowOff>
    </xdr:from>
    <xdr:to>
      <xdr:col>21</xdr:col>
      <xdr:colOff>9525</xdr:colOff>
      <xdr:row>42</xdr:row>
      <xdr:rowOff>152399</xdr:rowOff>
    </xdr:to>
    <xdr:grpSp>
      <xdr:nvGrpSpPr>
        <xdr:cNvPr id="7329" name="Group 150">
          <a:extLst>
            <a:ext uri="{FF2B5EF4-FFF2-40B4-BE49-F238E27FC236}">
              <a16:creationId xmlns:a16="http://schemas.microsoft.com/office/drawing/2014/main" id="{00000000-0008-0000-0000-0000A11C0000}"/>
            </a:ext>
          </a:extLst>
        </xdr:cNvPr>
        <xdr:cNvGrpSpPr>
          <a:grpSpLocks/>
        </xdr:cNvGrpSpPr>
      </xdr:nvGrpSpPr>
      <xdr:grpSpPr bwMode="auto">
        <a:xfrm rot="-5400000">
          <a:off x="8454497" y="8580438"/>
          <a:ext cx="465667" cy="221189"/>
          <a:chOff x="273" y="61"/>
          <a:chExt cx="158" cy="138"/>
        </a:xfrm>
      </xdr:grpSpPr>
      <xdr:sp macro="" textlink="">
        <xdr:nvSpPr>
          <xdr:cNvPr id="7357" name="Line 151">
            <a:extLst>
              <a:ext uri="{FF2B5EF4-FFF2-40B4-BE49-F238E27FC236}">
                <a16:creationId xmlns:a16="http://schemas.microsoft.com/office/drawing/2014/main" id="{00000000-0008-0000-0000-0000BD1C0000}"/>
              </a:ext>
            </a:extLst>
          </xdr:cNvPr>
          <xdr:cNvSpPr>
            <a:spLocks noChangeShapeType="1"/>
          </xdr:cNvSpPr>
        </xdr:nvSpPr>
        <xdr:spPr bwMode="auto">
          <a:xfrm>
            <a:off x="273" y="61"/>
            <a:ext cx="158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58" name="Line 152">
            <a:extLst>
              <a:ext uri="{FF2B5EF4-FFF2-40B4-BE49-F238E27FC236}">
                <a16:creationId xmlns:a16="http://schemas.microsoft.com/office/drawing/2014/main" id="{00000000-0008-0000-0000-0000BE1C0000}"/>
              </a:ext>
            </a:extLst>
          </xdr:cNvPr>
          <xdr:cNvSpPr>
            <a:spLocks noChangeShapeType="1"/>
          </xdr:cNvSpPr>
        </xdr:nvSpPr>
        <xdr:spPr bwMode="auto">
          <a:xfrm>
            <a:off x="431" y="62"/>
            <a:ext cx="0" cy="137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 type="triangle" w="sm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20</xdr:col>
      <xdr:colOff>11642</xdr:colOff>
      <xdr:row>40</xdr:row>
      <xdr:rowOff>104776</xdr:rowOff>
    </xdr:from>
    <xdr:to>
      <xdr:col>20</xdr:col>
      <xdr:colOff>210256</xdr:colOff>
      <xdr:row>42</xdr:row>
      <xdr:rowOff>328</xdr:rowOff>
    </xdr:to>
    <xdr:sp macro="" textlink="">
      <xdr:nvSpPr>
        <xdr:cNvPr id="2201" name="Text Box 153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>
          <a:spLocks noChangeArrowheads="1"/>
        </xdr:cNvSpPr>
      </xdr:nvSpPr>
      <xdr:spPr bwMode="auto">
        <a:xfrm>
          <a:off x="10180109" y="7750176"/>
          <a:ext cx="198614" cy="2003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1</a:t>
          </a:r>
          <a:r>
            <a:rPr lang="fr-FR" sz="800" b="0" i="0" u="none" strike="noStrike" baseline="30000">
              <a:solidFill>
                <a:srgbClr val="000000"/>
              </a:solidFill>
              <a:latin typeface="+mn-lt"/>
              <a:cs typeface="Times New Roman"/>
            </a:rPr>
            <a:t>er</a:t>
          </a:r>
        </a:p>
      </xdr:txBody>
    </xdr:sp>
    <xdr:clientData/>
  </xdr:twoCellAnchor>
  <xdr:twoCellAnchor>
    <xdr:from>
      <xdr:col>23</xdr:col>
      <xdr:colOff>482600</xdr:colOff>
      <xdr:row>40</xdr:row>
      <xdr:rowOff>135467</xdr:rowOff>
    </xdr:from>
    <xdr:to>
      <xdr:col>23</xdr:col>
      <xdr:colOff>495300</xdr:colOff>
      <xdr:row>42</xdr:row>
      <xdr:rowOff>147109</xdr:rowOff>
    </xdr:to>
    <xdr:sp macro="" textlink="">
      <xdr:nvSpPr>
        <xdr:cNvPr id="7331" name="Line 154">
          <a:extLst>
            <a:ext uri="{FF2B5EF4-FFF2-40B4-BE49-F238E27FC236}">
              <a16:creationId xmlns:a16="http://schemas.microsoft.com/office/drawing/2014/main" id="{00000000-0008-0000-0000-0000A31C0000}"/>
            </a:ext>
          </a:extLst>
        </xdr:cNvPr>
        <xdr:cNvSpPr>
          <a:spLocks noChangeShapeType="1"/>
        </xdr:cNvSpPr>
      </xdr:nvSpPr>
      <xdr:spPr bwMode="auto">
        <a:xfrm flipH="1" flipV="1">
          <a:off x="12225867" y="7780867"/>
          <a:ext cx="12700" cy="316442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224371</xdr:colOff>
      <xdr:row>41</xdr:row>
      <xdr:rowOff>71966</xdr:rowOff>
    </xdr:from>
    <xdr:to>
      <xdr:col>23</xdr:col>
      <xdr:colOff>465671</xdr:colOff>
      <xdr:row>42</xdr:row>
      <xdr:rowOff>94183</xdr:rowOff>
    </xdr:to>
    <xdr:sp macro="" textlink="">
      <xdr:nvSpPr>
        <xdr:cNvPr id="2203" name="Text Box 155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>
          <a:spLocks noChangeArrowheads="1"/>
        </xdr:cNvSpPr>
      </xdr:nvSpPr>
      <xdr:spPr bwMode="auto">
        <a:xfrm>
          <a:off x="11967638" y="7869766"/>
          <a:ext cx="241300" cy="1746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2</a:t>
          </a:r>
          <a:r>
            <a:rPr lang="fr-FR" sz="800" b="0" i="0" u="none" strike="noStrike" baseline="30000">
              <a:solidFill>
                <a:srgbClr val="000000"/>
              </a:solidFill>
              <a:latin typeface="+mn-lt"/>
              <a:cs typeface="Times New Roman"/>
            </a:rPr>
            <a:t>ème</a:t>
          </a:r>
        </a:p>
      </xdr:txBody>
    </xdr:sp>
    <xdr:clientData/>
  </xdr:twoCellAnchor>
  <xdr:twoCellAnchor>
    <xdr:from>
      <xdr:col>23</xdr:col>
      <xdr:colOff>304799</xdr:colOff>
      <xdr:row>50</xdr:row>
      <xdr:rowOff>143933</xdr:rowOff>
    </xdr:from>
    <xdr:to>
      <xdr:col>23</xdr:col>
      <xdr:colOff>304799</xdr:colOff>
      <xdr:row>52</xdr:row>
      <xdr:rowOff>135464</xdr:rowOff>
    </xdr:to>
    <xdr:sp macro="" textlink="">
      <xdr:nvSpPr>
        <xdr:cNvPr id="7333" name="Line 156">
          <a:extLst>
            <a:ext uri="{FF2B5EF4-FFF2-40B4-BE49-F238E27FC236}">
              <a16:creationId xmlns:a16="http://schemas.microsoft.com/office/drawing/2014/main" id="{00000000-0008-0000-0000-0000A51C0000}"/>
            </a:ext>
          </a:extLst>
        </xdr:cNvPr>
        <xdr:cNvSpPr>
          <a:spLocks noChangeShapeType="1"/>
        </xdr:cNvSpPr>
      </xdr:nvSpPr>
      <xdr:spPr bwMode="auto">
        <a:xfrm>
          <a:off x="12048066" y="9313333"/>
          <a:ext cx="0" cy="296331"/>
        </a:xfrm>
        <a:prstGeom prst="line">
          <a:avLst/>
        </a:prstGeom>
        <a:noFill/>
        <a:ln w="9525">
          <a:solidFill>
            <a:schemeClr val="tx1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291042</xdr:colOff>
      <xdr:row>47</xdr:row>
      <xdr:rowOff>148165</xdr:rowOff>
    </xdr:from>
    <xdr:to>
      <xdr:col>20</xdr:col>
      <xdr:colOff>237649</xdr:colOff>
      <xdr:row>49</xdr:row>
      <xdr:rowOff>37047</xdr:rowOff>
    </xdr:to>
    <xdr:sp macro="" textlink="">
      <xdr:nvSpPr>
        <xdr:cNvPr id="2205" name="Text Box 157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9934575" y="8860365"/>
          <a:ext cx="471541" cy="1936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2</a:t>
          </a:r>
          <a:r>
            <a:rPr lang="fr-FR" sz="800" b="0" i="0" u="none" strike="noStrike" baseline="30000">
              <a:solidFill>
                <a:srgbClr val="000000"/>
              </a:solidFill>
              <a:latin typeface="+mn-lt"/>
              <a:cs typeface="Times New Roman"/>
            </a:rPr>
            <a:t>ème</a:t>
          </a:r>
        </a:p>
      </xdr:txBody>
    </xdr:sp>
    <xdr:clientData/>
  </xdr:twoCellAnchor>
  <xdr:twoCellAnchor>
    <xdr:from>
      <xdr:col>20</xdr:col>
      <xdr:colOff>245535</xdr:colOff>
      <xdr:row>47</xdr:row>
      <xdr:rowOff>3176</xdr:rowOff>
    </xdr:from>
    <xdr:to>
      <xdr:col>20</xdr:col>
      <xdr:colOff>508002</xdr:colOff>
      <xdr:row>50</xdr:row>
      <xdr:rowOff>3</xdr:rowOff>
    </xdr:to>
    <xdr:grpSp>
      <xdr:nvGrpSpPr>
        <xdr:cNvPr id="7335" name="Group 158">
          <a:extLst>
            <a:ext uri="{FF2B5EF4-FFF2-40B4-BE49-F238E27FC236}">
              <a16:creationId xmlns:a16="http://schemas.microsoft.com/office/drawing/2014/main" id="{00000000-0008-0000-0000-0000A71C0000}"/>
            </a:ext>
          </a:extLst>
        </xdr:cNvPr>
        <xdr:cNvGrpSpPr>
          <a:grpSpLocks/>
        </xdr:cNvGrpSpPr>
      </xdr:nvGrpSpPr>
      <xdr:grpSpPr bwMode="auto">
        <a:xfrm rot="5400000" flipV="1">
          <a:off x="8468255" y="9670523"/>
          <a:ext cx="454027" cy="186267"/>
          <a:chOff x="273" y="61"/>
          <a:chExt cx="158" cy="138"/>
        </a:xfrm>
      </xdr:grpSpPr>
      <xdr:sp macro="" textlink="">
        <xdr:nvSpPr>
          <xdr:cNvPr id="7355" name="Line 159">
            <a:extLst>
              <a:ext uri="{FF2B5EF4-FFF2-40B4-BE49-F238E27FC236}">
                <a16:creationId xmlns:a16="http://schemas.microsoft.com/office/drawing/2014/main" id="{00000000-0008-0000-0000-0000BB1C0000}"/>
              </a:ext>
            </a:extLst>
          </xdr:cNvPr>
          <xdr:cNvSpPr>
            <a:spLocks noChangeShapeType="1"/>
          </xdr:cNvSpPr>
        </xdr:nvSpPr>
        <xdr:spPr bwMode="auto">
          <a:xfrm>
            <a:off x="273" y="61"/>
            <a:ext cx="158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56" name="Line 160">
            <a:extLst>
              <a:ext uri="{FF2B5EF4-FFF2-40B4-BE49-F238E27FC236}">
                <a16:creationId xmlns:a16="http://schemas.microsoft.com/office/drawing/2014/main" id="{00000000-0008-0000-0000-0000BC1C0000}"/>
              </a:ext>
            </a:extLst>
          </xdr:cNvPr>
          <xdr:cNvSpPr>
            <a:spLocks noChangeShapeType="1"/>
          </xdr:cNvSpPr>
        </xdr:nvSpPr>
        <xdr:spPr bwMode="auto">
          <a:xfrm>
            <a:off x="431" y="62"/>
            <a:ext cx="0" cy="137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 type="triangle" w="sm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23</xdr:col>
      <xdr:colOff>499533</xdr:colOff>
      <xdr:row>46</xdr:row>
      <xdr:rowOff>152398</xdr:rowOff>
    </xdr:from>
    <xdr:to>
      <xdr:col>23</xdr:col>
      <xdr:colOff>499533</xdr:colOff>
      <xdr:row>48</xdr:row>
      <xdr:rowOff>135464</xdr:rowOff>
    </xdr:to>
    <xdr:sp macro="" textlink="">
      <xdr:nvSpPr>
        <xdr:cNvPr id="7336" name="Line 161">
          <a:extLst>
            <a:ext uri="{FF2B5EF4-FFF2-40B4-BE49-F238E27FC236}">
              <a16:creationId xmlns:a16="http://schemas.microsoft.com/office/drawing/2014/main" id="{00000000-0008-0000-0000-0000A81C0000}"/>
            </a:ext>
          </a:extLst>
        </xdr:cNvPr>
        <xdr:cNvSpPr>
          <a:spLocks noChangeShapeType="1"/>
        </xdr:cNvSpPr>
      </xdr:nvSpPr>
      <xdr:spPr bwMode="auto">
        <a:xfrm flipH="1">
          <a:off x="12242800" y="8712198"/>
          <a:ext cx="0" cy="287866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239187</xdr:colOff>
      <xdr:row>47</xdr:row>
      <xdr:rowOff>55032</xdr:rowOff>
    </xdr:from>
    <xdr:to>
      <xdr:col>24</xdr:col>
      <xdr:colOff>16930</xdr:colOff>
      <xdr:row>48</xdr:row>
      <xdr:rowOff>101599</xdr:rowOff>
    </xdr:to>
    <xdr:sp macro="" textlink="">
      <xdr:nvSpPr>
        <xdr:cNvPr id="2210" name="Text Box 162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>
          <a:spLocks noChangeArrowheads="1"/>
        </xdr:cNvSpPr>
      </xdr:nvSpPr>
      <xdr:spPr bwMode="auto">
        <a:xfrm>
          <a:off x="9891187" y="9588499"/>
          <a:ext cx="209543" cy="198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1</a:t>
          </a:r>
          <a:r>
            <a:rPr lang="fr-FR" sz="800" b="0" i="0" u="none" strike="noStrike" baseline="30000">
              <a:solidFill>
                <a:srgbClr val="000000"/>
              </a:solidFill>
              <a:latin typeface="+mn-lt"/>
              <a:cs typeface="Times New Roman"/>
            </a:rPr>
            <a:t>er</a:t>
          </a:r>
        </a:p>
      </xdr:txBody>
    </xdr:sp>
    <xdr:clientData/>
  </xdr:twoCellAnchor>
  <xdr:twoCellAnchor>
    <xdr:from>
      <xdr:col>30</xdr:col>
      <xdr:colOff>0</xdr:colOff>
      <xdr:row>47</xdr:row>
      <xdr:rowOff>3174</xdr:rowOff>
    </xdr:from>
    <xdr:to>
      <xdr:col>30</xdr:col>
      <xdr:colOff>228599</xdr:colOff>
      <xdr:row>50</xdr:row>
      <xdr:rowOff>3</xdr:rowOff>
    </xdr:to>
    <xdr:grpSp>
      <xdr:nvGrpSpPr>
        <xdr:cNvPr id="7338" name="Group 163">
          <a:extLst>
            <a:ext uri="{FF2B5EF4-FFF2-40B4-BE49-F238E27FC236}">
              <a16:creationId xmlns:a16="http://schemas.microsoft.com/office/drawing/2014/main" id="{00000000-0008-0000-0000-0000AA1C0000}"/>
            </a:ext>
          </a:extLst>
        </xdr:cNvPr>
        <xdr:cNvGrpSpPr>
          <a:grpSpLocks/>
        </xdr:cNvGrpSpPr>
      </xdr:nvGrpSpPr>
      <xdr:grpSpPr bwMode="auto">
        <a:xfrm rot="-5400000" flipH="1" flipV="1">
          <a:off x="12561885" y="9649356"/>
          <a:ext cx="454029" cy="228599"/>
          <a:chOff x="273" y="61"/>
          <a:chExt cx="158" cy="138"/>
        </a:xfrm>
      </xdr:grpSpPr>
      <xdr:sp macro="" textlink="">
        <xdr:nvSpPr>
          <xdr:cNvPr id="7353" name="Line 164">
            <a:extLst>
              <a:ext uri="{FF2B5EF4-FFF2-40B4-BE49-F238E27FC236}">
                <a16:creationId xmlns:a16="http://schemas.microsoft.com/office/drawing/2014/main" id="{00000000-0008-0000-0000-0000B91C0000}"/>
              </a:ext>
            </a:extLst>
          </xdr:cNvPr>
          <xdr:cNvSpPr>
            <a:spLocks noChangeShapeType="1"/>
          </xdr:cNvSpPr>
        </xdr:nvSpPr>
        <xdr:spPr bwMode="auto">
          <a:xfrm>
            <a:off x="273" y="61"/>
            <a:ext cx="158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54" name="Line 165">
            <a:extLst>
              <a:ext uri="{FF2B5EF4-FFF2-40B4-BE49-F238E27FC236}">
                <a16:creationId xmlns:a16="http://schemas.microsoft.com/office/drawing/2014/main" id="{00000000-0008-0000-0000-0000BA1C0000}"/>
              </a:ext>
            </a:extLst>
          </xdr:cNvPr>
          <xdr:cNvSpPr>
            <a:spLocks noChangeShapeType="1"/>
          </xdr:cNvSpPr>
        </xdr:nvSpPr>
        <xdr:spPr bwMode="auto">
          <a:xfrm>
            <a:off x="431" y="62"/>
            <a:ext cx="0" cy="137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 type="triangle" w="sm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30</xdr:col>
      <xdr:colOff>245537</xdr:colOff>
      <xdr:row>47</xdr:row>
      <xdr:rowOff>139699</xdr:rowOff>
    </xdr:from>
    <xdr:to>
      <xdr:col>30</xdr:col>
      <xdr:colOff>442963</xdr:colOff>
      <xdr:row>49</xdr:row>
      <xdr:rowOff>16040</xdr:rowOff>
    </xdr:to>
    <xdr:sp macro="" textlink="">
      <xdr:nvSpPr>
        <xdr:cNvPr id="2214" name="Text Box 166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>
          <a:spLocks noChangeArrowheads="1"/>
        </xdr:cNvSpPr>
      </xdr:nvSpPr>
      <xdr:spPr bwMode="auto">
        <a:xfrm>
          <a:off x="15663337" y="8851899"/>
          <a:ext cx="197426" cy="181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1</a:t>
          </a:r>
          <a:r>
            <a:rPr lang="fr-FR" sz="800" b="0" i="0" u="none" strike="noStrike" baseline="30000">
              <a:solidFill>
                <a:srgbClr val="000000"/>
              </a:solidFill>
              <a:latin typeface="+mn-lt"/>
              <a:cs typeface="Times New Roman"/>
            </a:rPr>
            <a:t>er</a:t>
          </a:r>
        </a:p>
      </xdr:txBody>
    </xdr:sp>
    <xdr:clientData/>
  </xdr:twoCellAnchor>
  <xdr:twoCellAnchor>
    <xdr:from>
      <xdr:col>26</xdr:col>
      <xdr:colOff>503767</xdr:colOff>
      <xdr:row>47</xdr:row>
      <xdr:rowOff>9525</xdr:rowOff>
    </xdr:from>
    <xdr:to>
      <xdr:col>26</xdr:col>
      <xdr:colOff>503767</xdr:colOff>
      <xdr:row>49</xdr:row>
      <xdr:rowOff>3175</xdr:rowOff>
    </xdr:to>
    <xdr:sp macro="" textlink="">
      <xdr:nvSpPr>
        <xdr:cNvPr id="7340" name="Line 167">
          <a:extLst>
            <a:ext uri="{FF2B5EF4-FFF2-40B4-BE49-F238E27FC236}">
              <a16:creationId xmlns:a16="http://schemas.microsoft.com/office/drawing/2014/main" id="{00000000-0008-0000-0000-0000AC1C0000}"/>
            </a:ext>
          </a:extLst>
        </xdr:cNvPr>
        <xdr:cNvSpPr>
          <a:spLocks noChangeShapeType="1"/>
        </xdr:cNvSpPr>
      </xdr:nvSpPr>
      <xdr:spPr bwMode="auto">
        <a:xfrm>
          <a:off x="13821834" y="8721725"/>
          <a:ext cx="0" cy="2984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520706</xdr:colOff>
      <xdr:row>47</xdr:row>
      <xdr:rowOff>55033</xdr:rowOff>
    </xdr:from>
    <xdr:to>
      <xdr:col>27</xdr:col>
      <xdr:colOff>337928</xdr:colOff>
      <xdr:row>48</xdr:row>
      <xdr:rowOff>102985</xdr:rowOff>
    </xdr:to>
    <xdr:sp macro="" textlink="">
      <xdr:nvSpPr>
        <xdr:cNvPr id="2216" name="Text Box 168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13838773" y="8767233"/>
          <a:ext cx="342155" cy="2003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2</a:t>
          </a:r>
          <a:r>
            <a:rPr lang="fr-FR" sz="800" b="0" i="0" u="none" strike="noStrike" baseline="30000">
              <a:solidFill>
                <a:srgbClr val="000000"/>
              </a:solidFill>
              <a:latin typeface="+mn-lt"/>
              <a:cs typeface="Times New Roman"/>
            </a:rPr>
            <a:t>ème</a:t>
          </a:r>
        </a:p>
      </xdr:txBody>
    </xdr:sp>
    <xdr:clientData/>
  </xdr:twoCellAnchor>
  <xdr:twoCellAnchor>
    <xdr:from>
      <xdr:col>27</xdr:col>
      <xdr:colOff>524932</xdr:colOff>
      <xdr:row>51</xdr:row>
      <xdr:rowOff>4</xdr:rowOff>
    </xdr:from>
    <xdr:to>
      <xdr:col>28</xdr:col>
      <xdr:colOff>491066</xdr:colOff>
      <xdr:row>53</xdr:row>
      <xdr:rowOff>186270</xdr:rowOff>
    </xdr:to>
    <xdr:grpSp>
      <xdr:nvGrpSpPr>
        <xdr:cNvPr id="7342" name="Group 169">
          <a:extLst>
            <a:ext uri="{FF2B5EF4-FFF2-40B4-BE49-F238E27FC236}">
              <a16:creationId xmlns:a16="http://schemas.microsoft.com/office/drawing/2014/main" id="{00000000-0008-0000-0000-0000AE1C0000}"/>
            </a:ext>
          </a:extLst>
        </xdr:cNvPr>
        <xdr:cNvGrpSpPr>
          <a:grpSpLocks/>
        </xdr:cNvGrpSpPr>
      </xdr:nvGrpSpPr>
      <xdr:grpSpPr bwMode="auto">
        <a:xfrm rot="-5400000" flipH="1" flipV="1">
          <a:off x="11781366" y="10176937"/>
          <a:ext cx="491066" cy="423334"/>
          <a:chOff x="273" y="61"/>
          <a:chExt cx="158" cy="138"/>
        </a:xfrm>
      </xdr:grpSpPr>
      <xdr:sp macro="" textlink="">
        <xdr:nvSpPr>
          <xdr:cNvPr id="7351" name="Line 170">
            <a:extLst>
              <a:ext uri="{FF2B5EF4-FFF2-40B4-BE49-F238E27FC236}">
                <a16:creationId xmlns:a16="http://schemas.microsoft.com/office/drawing/2014/main" id="{00000000-0008-0000-0000-0000B71C0000}"/>
              </a:ext>
            </a:extLst>
          </xdr:cNvPr>
          <xdr:cNvSpPr>
            <a:spLocks noChangeShapeType="1"/>
          </xdr:cNvSpPr>
        </xdr:nvSpPr>
        <xdr:spPr bwMode="auto">
          <a:xfrm>
            <a:off x="273" y="61"/>
            <a:ext cx="158" cy="0"/>
          </a:xfrm>
          <a:prstGeom prst="line">
            <a:avLst/>
          </a:prstGeom>
          <a:noFill/>
          <a:ln w="9525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52" name="Line 171">
            <a:extLst>
              <a:ext uri="{FF2B5EF4-FFF2-40B4-BE49-F238E27FC236}">
                <a16:creationId xmlns:a16="http://schemas.microsoft.com/office/drawing/2014/main" id="{00000000-0008-0000-0000-0000B81C0000}"/>
              </a:ext>
            </a:extLst>
          </xdr:cNvPr>
          <xdr:cNvSpPr>
            <a:spLocks noChangeShapeType="1"/>
          </xdr:cNvSpPr>
        </xdr:nvSpPr>
        <xdr:spPr bwMode="auto">
          <a:xfrm>
            <a:off x="431" y="62"/>
            <a:ext cx="0" cy="137"/>
          </a:xfrm>
          <a:prstGeom prst="line">
            <a:avLst/>
          </a:prstGeom>
          <a:noFill/>
          <a:ln w="9525">
            <a:solidFill>
              <a:schemeClr val="tx1"/>
            </a:solidFill>
            <a:round/>
            <a:headEnd/>
            <a:tailEnd type="triangle" w="sm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16</xdr:col>
      <xdr:colOff>4233</xdr:colOff>
      <xdr:row>41</xdr:row>
      <xdr:rowOff>3174</xdr:rowOff>
    </xdr:from>
    <xdr:to>
      <xdr:col>16</xdr:col>
      <xdr:colOff>4233</xdr:colOff>
      <xdr:row>42</xdr:row>
      <xdr:rowOff>126999</xdr:rowOff>
    </xdr:to>
    <xdr:sp macro="" textlink="">
      <xdr:nvSpPr>
        <xdr:cNvPr id="7343" name="Line 175">
          <a:extLst>
            <a:ext uri="{FF2B5EF4-FFF2-40B4-BE49-F238E27FC236}">
              <a16:creationId xmlns:a16="http://schemas.microsoft.com/office/drawing/2014/main" id="{00000000-0008-0000-0000-0000AF1C0000}"/>
            </a:ext>
          </a:extLst>
        </xdr:cNvPr>
        <xdr:cNvSpPr>
          <a:spLocks noChangeShapeType="1"/>
        </xdr:cNvSpPr>
      </xdr:nvSpPr>
      <xdr:spPr bwMode="auto">
        <a:xfrm>
          <a:off x="6633633" y="8622241"/>
          <a:ext cx="0" cy="276225"/>
        </a:xfrm>
        <a:prstGeom prst="line">
          <a:avLst/>
        </a:prstGeom>
        <a:noFill/>
        <a:ln w="15875">
          <a:solidFill>
            <a:schemeClr val="tx1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4233</xdr:colOff>
      <xdr:row>47</xdr:row>
      <xdr:rowOff>9525</xdr:rowOff>
    </xdr:from>
    <xdr:to>
      <xdr:col>16</xdr:col>
      <xdr:colOff>4233</xdr:colOff>
      <xdr:row>48</xdr:row>
      <xdr:rowOff>149225</xdr:rowOff>
    </xdr:to>
    <xdr:sp macro="" textlink="">
      <xdr:nvSpPr>
        <xdr:cNvPr id="7344" name="Line 177">
          <a:extLst>
            <a:ext uri="{FF2B5EF4-FFF2-40B4-BE49-F238E27FC236}">
              <a16:creationId xmlns:a16="http://schemas.microsoft.com/office/drawing/2014/main" id="{00000000-0008-0000-0000-0000B01C0000}"/>
            </a:ext>
          </a:extLst>
        </xdr:cNvPr>
        <xdr:cNvSpPr>
          <a:spLocks noChangeShapeType="1"/>
        </xdr:cNvSpPr>
      </xdr:nvSpPr>
      <xdr:spPr bwMode="auto">
        <a:xfrm flipV="1">
          <a:off x="6633633" y="9542992"/>
          <a:ext cx="0" cy="292100"/>
        </a:xfrm>
        <a:prstGeom prst="line">
          <a:avLst/>
        </a:prstGeom>
        <a:noFill/>
        <a:ln w="15875">
          <a:solidFill>
            <a:schemeClr val="tx1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115358</xdr:colOff>
      <xdr:row>47</xdr:row>
      <xdr:rowOff>28575</xdr:rowOff>
    </xdr:from>
    <xdr:to>
      <xdr:col>16</xdr:col>
      <xdr:colOff>115358</xdr:colOff>
      <xdr:row>48</xdr:row>
      <xdr:rowOff>123825</xdr:rowOff>
    </xdr:to>
    <xdr:sp macro="" textlink="">
      <xdr:nvSpPr>
        <xdr:cNvPr id="7345" name="Line 178">
          <a:extLst>
            <a:ext uri="{FF2B5EF4-FFF2-40B4-BE49-F238E27FC236}">
              <a16:creationId xmlns:a16="http://schemas.microsoft.com/office/drawing/2014/main" id="{00000000-0008-0000-0000-0000B11C0000}"/>
            </a:ext>
          </a:extLst>
        </xdr:cNvPr>
        <xdr:cNvSpPr>
          <a:spLocks noChangeShapeType="1"/>
        </xdr:cNvSpPr>
      </xdr:nvSpPr>
      <xdr:spPr bwMode="auto">
        <a:xfrm>
          <a:off x="8184091" y="8740775"/>
          <a:ext cx="0" cy="247650"/>
        </a:xfrm>
        <a:prstGeom prst="line">
          <a:avLst/>
        </a:prstGeom>
        <a:noFill/>
        <a:ln w="19050">
          <a:solidFill>
            <a:schemeClr val="tx1"/>
          </a:solidFill>
          <a:prstDash val="sysDot"/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204"/>
  <sheetViews>
    <sheetView showGridLines="0" tabSelected="1" zoomScale="150" zoomScaleNormal="150" workbookViewId="0">
      <selection activeCell="H2" sqref="H2:N2"/>
    </sheetView>
  </sheetViews>
  <sheetFormatPr baseColWidth="10" defaultColWidth="6.796875" defaultRowHeight="15" customHeight="1"/>
  <cols>
    <col min="1" max="1" width="2.3984375" style="21" customWidth="1"/>
    <col min="2" max="2" width="6.796875" style="21"/>
    <col min="3" max="3" width="6.796875" style="22"/>
    <col min="4" max="12" width="6.796875" style="21"/>
    <col min="13" max="20" width="6.796875" style="22"/>
    <col min="21" max="16384" width="6.796875" style="21"/>
  </cols>
  <sheetData>
    <row r="1" spans="1:31" s="1" customFormat="1" ht="19.5" customHeight="1" thickBot="1">
      <c r="C1" s="2"/>
    </row>
    <row r="2" spans="1:31" s="1" customFormat="1" ht="30" customHeight="1" thickBot="1">
      <c r="A2" s="3"/>
      <c r="B2" s="187" t="s">
        <v>67</v>
      </c>
      <c r="C2" s="4"/>
      <c r="D2" s="5"/>
      <c r="E2" s="6"/>
      <c r="F2" s="7"/>
      <c r="H2" s="191"/>
      <c r="I2" s="192"/>
      <c r="J2" s="192"/>
      <c r="K2" s="192"/>
      <c r="L2" s="192"/>
      <c r="M2" s="192"/>
      <c r="N2" s="193"/>
    </row>
    <row r="3" spans="1:31" s="8" customFormat="1" ht="26" customHeight="1" thickBot="1">
      <c r="A3" s="3"/>
      <c r="B3" s="10"/>
      <c r="C3" s="9"/>
      <c r="E3" s="11"/>
    </row>
    <row r="4" spans="1:31" s="8" customFormat="1" ht="26" customHeight="1" thickBot="1">
      <c r="B4" s="188" t="s">
        <v>59</v>
      </c>
      <c r="C4" s="9"/>
      <c r="F4" s="11"/>
      <c r="M4" s="128" t="s">
        <v>66</v>
      </c>
      <c r="N4" s="126"/>
      <c r="O4" s="126"/>
      <c r="P4" s="126"/>
      <c r="Q4" s="126"/>
      <c r="R4" s="127"/>
      <c r="S4" s="126"/>
      <c r="T4" s="126"/>
      <c r="V4" s="195" t="s">
        <v>61</v>
      </c>
      <c r="W4" s="196"/>
      <c r="X4" s="196"/>
      <c r="Y4" s="197"/>
      <c r="Z4" s="129">
        <f>+COUNTA(O8:O31)+COUNTA(AD8:AD31)</f>
        <v>0</v>
      </c>
    </row>
    <row r="5" spans="1:31" s="1" customFormat="1">
      <c r="B5" s="12"/>
      <c r="C5" s="2"/>
      <c r="D5" s="13"/>
      <c r="E5" s="13"/>
      <c r="F5" s="14"/>
      <c r="G5" s="13"/>
      <c r="H5" s="13"/>
      <c r="R5" s="15"/>
      <c r="S5" s="13"/>
      <c r="T5" s="13"/>
      <c r="U5" s="14"/>
      <c r="V5" s="13"/>
      <c r="W5" s="13"/>
      <c r="AD5" s="8"/>
      <c r="AE5" s="8"/>
    </row>
    <row r="6" spans="1:31" s="122" customFormat="1" ht="16" customHeight="1">
      <c r="C6" s="123" t="s">
        <v>56</v>
      </c>
      <c r="D6" s="124"/>
      <c r="E6" s="124"/>
      <c r="F6" s="125"/>
      <c r="G6" s="124"/>
      <c r="H6" s="124"/>
      <c r="I6" s="124"/>
      <c r="J6" s="124"/>
      <c r="K6" s="124"/>
      <c r="L6" s="124"/>
      <c r="M6" s="124"/>
      <c r="N6" s="124"/>
      <c r="O6" s="124"/>
      <c r="R6" s="123" t="s">
        <v>56</v>
      </c>
      <c r="S6" s="124"/>
      <c r="T6" s="124"/>
      <c r="U6" s="125"/>
      <c r="V6" s="124"/>
      <c r="W6" s="124"/>
      <c r="X6" s="124"/>
      <c r="Y6" s="124"/>
      <c r="Z6" s="124"/>
      <c r="AA6" s="124"/>
      <c r="AB6" s="124"/>
      <c r="AC6" s="124"/>
      <c r="AD6" s="124"/>
    </row>
    <row r="7" spans="1:31" s="76" customFormat="1" ht="16" customHeight="1">
      <c r="C7" s="77" t="s">
        <v>31</v>
      </c>
      <c r="D7" s="78"/>
      <c r="E7" s="78"/>
      <c r="F7" s="79" t="s">
        <v>32</v>
      </c>
      <c r="G7" s="80" t="s">
        <v>33</v>
      </c>
      <c r="H7" s="80"/>
      <c r="I7" s="80"/>
      <c r="J7" s="80"/>
      <c r="K7" s="80"/>
      <c r="L7" s="80"/>
      <c r="M7" s="81" t="s">
        <v>34</v>
      </c>
      <c r="N7" s="78"/>
      <c r="O7" s="81" t="s">
        <v>47</v>
      </c>
      <c r="R7" s="77" t="s">
        <v>31</v>
      </c>
      <c r="S7" s="78"/>
      <c r="T7" s="78"/>
      <c r="U7" s="79" t="s">
        <v>32</v>
      </c>
      <c r="V7" s="78" t="s">
        <v>33</v>
      </c>
      <c r="W7" s="78"/>
      <c r="X7" s="78"/>
      <c r="Y7" s="78"/>
      <c r="Z7" s="78"/>
      <c r="AA7" s="78"/>
      <c r="AB7" s="81" t="s">
        <v>34</v>
      </c>
      <c r="AC7" s="78"/>
      <c r="AD7" s="81" t="s">
        <v>47</v>
      </c>
    </row>
    <row r="8" spans="1:31" s="50" customFormat="1" ht="16" customHeight="1">
      <c r="B8" s="51"/>
      <c r="C8" s="52">
        <v>44885.833333333336</v>
      </c>
      <c r="D8" s="53"/>
      <c r="E8" s="53"/>
      <c r="F8" s="54" t="s">
        <v>22</v>
      </c>
      <c r="G8" s="82" t="s">
        <v>48</v>
      </c>
      <c r="H8" s="83"/>
      <c r="I8" s="83"/>
      <c r="J8" s="83" t="s">
        <v>49</v>
      </c>
      <c r="K8" s="83"/>
      <c r="L8" s="84"/>
      <c r="M8" s="175"/>
      <c r="N8" s="176"/>
      <c r="O8" s="179"/>
      <c r="R8" s="55">
        <v>44892.458333333336</v>
      </c>
      <c r="S8" s="56"/>
      <c r="T8" s="56"/>
      <c r="U8" s="57" t="s">
        <v>26</v>
      </c>
      <c r="V8" s="111" t="s">
        <v>8</v>
      </c>
      <c r="W8" s="112"/>
      <c r="X8" s="112"/>
      <c r="Y8" s="112" t="s">
        <v>71</v>
      </c>
      <c r="Z8" s="112"/>
      <c r="AA8" s="113"/>
      <c r="AB8" s="176"/>
      <c r="AC8" s="176"/>
      <c r="AD8" s="179"/>
    </row>
    <row r="9" spans="1:31" s="50" customFormat="1" ht="16" customHeight="1">
      <c r="B9" s="51"/>
      <c r="C9" s="52">
        <v>44886.708333333336</v>
      </c>
      <c r="D9" s="53"/>
      <c r="E9" s="53"/>
      <c r="F9" s="54" t="s">
        <v>22</v>
      </c>
      <c r="G9" s="82" t="s">
        <v>44</v>
      </c>
      <c r="H9" s="83"/>
      <c r="I9" s="83"/>
      <c r="J9" s="83" t="s">
        <v>50</v>
      </c>
      <c r="K9" s="83"/>
      <c r="L9" s="84"/>
      <c r="M9" s="177"/>
      <c r="N9" s="178"/>
      <c r="O9" s="180"/>
      <c r="R9" s="55">
        <v>44892.833333333336</v>
      </c>
      <c r="S9" s="56"/>
      <c r="T9" s="56"/>
      <c r="U9" s="57" t="s">
        <v>26</v>
      </c>
      <c r="V9" s="94" t="s">
        <v>5</v>
      </c>
      <c r="W9" s="95"/>
      <c r="X9" s="95"/>
      <c r="Y9" s="95" t="s">
        <v>10</v>
      </c>
      <c r="Z9" s="95"/>
      <c r="AA9" s="96"/>
      <c r="AB9" s="178"/>
      <c r="AC9" s="178"/>
      <c r="AD9" s="180"/>
    </row>
    <row r="10" spans="1:31" s="50" customFormat="1" ht="16" customHeight="1">
      <c r="B10" s="51"/>
      <c r="C10" s="58">
        <v>44886.583333333336</v>
      </c>
      <c r="D10" s="59"/>
      <c r="E10" s="59"/>
      <c r="F10" s="60" t="s">
        <v>23</v>
      </c>
      <c r="G10" s="85" t="s">
        <v>11</v>
      </c>
      <c r="H10" s="86"/>
      <c r="I10" s="86"/>
      <c r="J10" s="86" t="s">
        <v>2</v>
      </c>
      <c r="K10" s="86"/>
      <c r="L10" s="87"/>
      <c r="M10" s="177"/>
      <c r="N10" s="178"/>
      <c r="O10" s="180"/>
      <c r="R10" s="61">
        <v>44892.708333333336</v>
      </c>
      <c r="S10" s="62"/>
      <c r="T10" s="62"/>
      <c r="U10" s="63" t="s">
        <v>20</v>
      </c>
      <c r="V10" s="97" t="s">
        <v>1</v>
      </c>
      <c r="W10" s="98"/>
      <c r="X10" s="98"/>
      <c r="Y10" s="98" t="s">
        <v>52</v>
      </c>
      <c r="Z10" s="98"/>
      <c r="AA10" s="99"/>
      <c r="AB10" s="178"/>
      <c r="AC10" s="178"/>
      <c r="AD10" s="180"/>
    </row>
    <row r="11" spans="1:31" s="50" customFormat="1" ht="16" customHeight="1">
      <c r="B11" s="51"/>
      <c r="C11" s="58">
        <v>44886.833333333336</v>
      </c>
      <c r="D11" s="59"/>
      <c r="E11" s="59"/>
      <c r="F11" s="60" t="s">
        <v>23</v>
      </c>
      <c r="G11" s="85" t="s">
        <v>51</v>
      </c>
      <c r="H11" s="86"/>
      <c r="I11" s="86"/>
      <c r="J11" s="86" t="s">
        <v>69</v>
      </c>
      <c r="K11" s="86"/>
      <c r="L11" s="87"/>
      <c r="M11" s="177"/>
      <c r="N11" s="178"/>
      <c r="O11" s="180"/>
      <c r="R11" s="61">
        <v>44892.583333333336</v>
      </c>
      <c r="S11" s="62"/>
      <c r="T11" s="62"/>
      <c r="U11" s="63" t="s">
        <v>20</v>
      </c>
      <c r="V11" s="97" t="s">
        <v>3</v>
      </c>
      <c r="W11" s="98"/>
      <c r="X11" s="98"/>
      <c r="Y11" s="98" t="s">
        <v>39</v>
      </c>
      <c r="Z11" s="98"/>
      <c r="AA11" s="99"/>
      <c r="AB11" s="178"/>
      <c r="AC11" s="178"/>
      <c r="AD11" s="180"/>
    </row>
    <row r="12" spans="1:31" s="50" customFormat="1" ht="16" customHeight="1">
      <c r="B12" s="51"/>
      <c r="C12" s="64">
        <v>44887.458333333336</v>
      </c>
      <c r="D12" s="65"/>
      <c r="E12" s="65"/>
      <c r="F12" s="66" t="s">
        <v>24</v>
      </c>
      <c r="G12" s="88" t="s">
        <v>7</v>
      </c>
      <c r="H12" s="89"/>
      <c r="I12" s="89"/>
      <c r="J12" s="89" t="s">
        <v>38</v>
      </c>
      <c r="K12" s="89"/>
      <c r="L12" s="90"/>
      <c r="M12" s="177"/>
      <c r="N12" s="178"/>
      <c r="O12" s="180"/>
      <c r="R12" s="67">
        <v>44893.458333333336</v>
      </c>
      <c r="S12" s="68"/>
      <c r="T12" s="68"/>
      <c r="U12" s="69" t="s">
        <v>27</v>
      </c>
      <c r="V12" s="100" t="s">
        <v>53</v>
      </c>
      <c r="W12" s="101"/>
      <c r="X12" s="101"/>
      <c r="Y12" s="101" t="s">
        <v>41</v>
      </c>
      <c r="Z12" s="101"/>
      <c r="AA12" s="102"/>
      <c r="AB12" s="178"/>
      <c r="AC12" s="178"/>
      <c r="AD12" s="180"/>
    </row>
    <row r="13" spans="1:31" s="50" customFormat="1" ht="16" customHeight="1">
      <c r="B13" s="51"/>
      <c r="C13" s="64">
        <v>44887.708333333336</v>
      </c>
      <c r="D13" s="65"/>
      <c r="E13" s="65"/>
      <c r="F13" s="66" t="s">
        <v>24</v>
      </c>
      <c r="G13" s="88" t="s">
        <v>6</v>
      </c>
      <c r="H13" s="89"/>
      <c r="I13" s="89"/>
      <c r="J13" s="89" t="s">
        <v>43</v>
      </c>
      <c r="K13" s="89"/>
      <c r="L13" s="90"/>
      <c r="M13" s="177"/>
      <c r="N13" s="178"/>
      <c r="O13" s="180"/>
      <c r="R13" s="67">
        <v>44893.708333333336</v>
      </c>
      <c r="S13" s="68"/>
      <c r="T13" s="68"/>
      <c r="U13" s="69" t="s">
        <v>27</v>
      </c>
      <c r="V13" s="100" t="s">
        <v>4</v>
      </c>
      <c r="W13" s="101"/>
      <c r="X13" s="101"/>
      <c r="Y13" s="101" t="s">
        <v>29</v>
      </c>
      <c r="Z13" s="101"/>
      <c r="AA13" s="102"/>
      <c r="AB13" s="178"/>
      <c r="AC13" s="178"/>
      <c r="AD13" s="180"/>
    </row>
    <row r="14" spans="1:31" s="50" customFormat="1" ht="16" customHeight="1">
      <c r="B14" s="51"/>
      <c r="C14" s="70">
        <v>44887.583333333336</v>
      </c>
      <c r="D14" s="71"/>
      <c r="E14" s="71"/>
      <c r="F14" s="72" t="s">
        <v>25</v>
      </c>
      <c r="G14" s="91" t="s">
        <v>40</v>
      </c>
      <c r="H14" s="92"/>
      <c r="I14" s="92"/>
      <c r="J14" s="92" t="s">
        <v>42</v>
      </c>
      <c r="K14" s="92"/>
      <c r="L14" s="93"/>
      <c r="M14" s="177"/>
      <c r="N14" s="178"/>
      <c r="O14" s="180"/>
      <c r="R14" s="73">
        <v>44893.583333333336</v>
      </c>
      <c r="S14" s="74"/>
      <c r="T14" s="74"/>
      <c r="U14" s="75" t="s">
        <v>28</v>
      </c>
      <c r="V14" s="103" t="s">
        <v>55</v>
      </c>
      <c r="W14" s="104"/>
      <c r="X14" s="104"/>
      <c r="Y14" s="104" t="s">
        <v>54</v>
      </c>
      <c r="Z14" s="104"/>
      <c r="AA14" s="105"/>
      <c r="AB14" s="178"/>
      <c r="AC14" s="178"/>
      <c r="AD14" s="180"/>
    </row>
    <row r="15" spans="1:31" s="50" customFormat="1" ht="16" customHeight="1">
      <c r="B15" s="51"/>
      <c r="C15" s="70">
        <v>44887.833333333336</v>
      </c>
      <c r="D15" s="71"/>
      <c r="E15" s="71"/>
      <c r="F15" s="72" t="s">
        <v>25</v>
      </c>
      <c r="G15" s="91" t="s">
        <v>9</v>
      </c>
      <c r="H15" s="92"/>
      <c r="I15" s="92"/>
      <c r="J15" s="92" t="s">
        <v>70</v>
      </c>
      <c r="K15" s="92"/>
      <c r="L15" s="93"/>
      <c r="M15" s="177"/>
      <c r="N15" s="178"/>
      <c r="O15" s="180"/>
      <c r="R15" s="73">
        <v>44893.833333333336</v>
      </c>
      <c r="S15" s="74"/>
      <c r="T15" s="74"/>
      <c r="U15" s="75" t="s">
        <v>28</v>
      </c>
      <c r="V15" s="103" t="s">
        <v>0</v>
      </c>
      <c r="W15" s="104"/>
      <c r="X15" s="104"/>
      <c r="Y15" s="104" t="s">
        <v>37</v>
      </c>
      <c r="Z15" s="104"/>
      <c r="AA15" s="105"/>
      <c r="AB15" s="178"/>
      <c r="AC15" s="178"/>
      <c r="AD15" s="180"/>
    </row>
    <row r="16" spans="1:31" s="50" customFormat="1" ht="16" customHeight="1">
      <c r="B16" s="51"/>
      <c r="C16" s="55">
        <v>44888.583333333336</v>
      </c>
      <c r="D16" s="56"/>
      <c r="E16" s="56"/>
      <c r="F16" s="57" t="s">
        <v>46</v>
      </c>
      <c r="G16" s="94" t="s">
        <v>10</v>
      </c>
      <c r="H16" s="95"/>
      <c r="I16" s="95"/>
      <c r="J16" s="95" t="s">
        <v>8</v>
      </c>
      <c r="K16" s="95"/>
      <c r="L16" s="96"/>
      <c r="M16" s="177"/>
      <c r="N16" s="178"/>
      <c r="O16" s="180"/>
      <c r="R16" s="52">
        <v>44894.666666666664</v>
      </c>
      <c r="S16" s="53"/>
      <c r="T16" s="53"/>
      <c r="U16" s="54" t="s">
        <v>22</v>
      </c>
      <c r="V16" s="82" t="s">
        <v>50</v>
      </c>
      <c r="W16" s="83"/>
      <c r="X16" s="83"/>
      <c r="Y16" s="83" t="s">
        <v>48</v>
      </c>
      <c r="Z16" s="83"/>
      <c r="AA16" s="84"/>
      <c r="AB16" s="178"/>
      <c r="AC16" s="178"/>
      <c r="AD16" s="180"/>
    </row>
    <row r="17" spans="2:31" s="50" customFormat="1" ht="16" customHeight="1">
      <c r="B17" s="51"/>
      <c r="C17" s="55">
        <v>44888.708333333336</v>
      </c>
      <c r="D17" s="56"/>
      <c r="E17" s="56"/>
      <c r="F17" s="57" t="s">
        <v>46</v>
      </c>
      <c r="G17" s="94" t="s">
        <v>5</v>
      </c>
      <c r="H17" s="95"/>
      <c r="I17" s="95"/>
      <c r="J17" s="95" t="s">
        <v>71</v>
      </c>
      <c r="K17" s="95"/>
      <c r="L17" s="96"/>
      <c r="M17" s="177"/>
      <c r="N17" s="178"/>
      <c r="O17" s="180"/>
      <c r="R17" s="52">
        <v>44894.666666666664</v>
      </c>
      <c r="S17" s="53"/>
      <c r="T17" s="53"/>
      <c r="U17" s="54" t="s">
        <v>22</v>
      </c>
      <c r="V17" s="82" t="s">
        <v>49</v>
      </c>
      <c r="W17" s="83"/>
      <c r="X17" s="83"/>
      <c r="Y17" s="83" t="s">
        <v>44</v>
      </c>
      <c r="Z17" s="83"/>
      <c r="AA17" s="84"/>
      <c r="AB17" s="178"/>
      <c r="AC17" s="178"/>
      <c r="AD17" s="180"/>
    </row>
    <row r="18" spans="2:31" s="50" customFormat="1" ht="16" customHeight="1">
      <c r="B18" s="51"/>
      <c r="C18" s="61">
        <v>44888.458333333336</v>
      </c>
      <c r="D18" s="62"/>
      <c r="E18" s="62"/>
      <c r="F18" s="63" t="s">
        <v>20</v>
      </c>
      <c r="G18" s="97" t="s">
        <v>39</v>
      </c>
      <c r="H18" s="98"/>
      <c r="I18" s="98"/>
      <c r="J18" s="98" t="s">
        <v>1</v>
      </c>
      <c r="K18" s="98"/>
      <c r="L18" s="99"/>
      <c r="M18" s="177"/>
      <c r="N18" s="178"/>
      <c r="O18" s="180"/>
      <c r="R18" s="58">
        <v>44894.833333333336</v>
      </c>
      <c r="S18" s="59"/>
      <c r="T18" s="59"/>
      <c r="U18" s="60" t="s">
        <v>23</v>
      </c>
      <c r="V18" s="85" t="s">
        <v>2</v>
      </c>
      <c r="W18" s="86"/>
      <c r="X18" s="86"/>
      <c r="Y18" s="86" t="s">
        <v>51</v>
      </c>
      <c r="Z18" s="86"/>
      <c r="AA18" s="87"/>
      <c r="AB18" s="178"/>
      <c r="AC18" s="178"/>
      <c r="AD18" s="180"/>
    </row>
    <row r="19" spans="2:31" s="50" customFormat="1" ht="16" customHeight="1">
      <c r="B19" s="51"/>
      <c r="C19" s="61">
        <v>44888.833333333336</v>
      </c>
      <c r="D19" s="62"/>
      <c r="E19" s="62"/>
      <c r="F19" s="63" t="s">
        <v>20</v>
      </c>
      <c r="G19" s="97" t="s">
        <v>3</v>
      </c>
      <c r="H19" s="98"/>
      <c r="I19" s="98"/>
      <c r="J19" s="98" t="s">
        <v>52</v>
      </c>
      <c r="K19" s="98"/>
      <c r="L19" s="99"/>
      <c r="M19" s="177"/>
      <c r="N19" s="178"/>
      <c r="O19" s="180"/>
      <c r="R19" s="58">
        <v>44894.833333333336</v>
      </c>
      <c r="S19" s="59"/>
      <c r="T19" s="59"/>
      <c r="U19" s="60" t="s">
        <v>23</v>
      </c>
      <c r="V19" s="85" t="s">
        <v>69</v>
      </c>
      <c r="W19" s="86"/>
      <c r="X19" s="86"/>
      <c r="Y19" s="86" t="s">
        <v>11</v>
      </c>
      <c r="Z19" s="86"/>
      <c r="AA19" s="87"/>
      <c r="AB19" s="178"/>
      <c r="AC19" s="178"/>
      <c r="AD19" s="180"/>
    </row>
    <row r="20" spans="2:31" s="50" customFormat="1" ht="16" customHeight="1">
      <c r="B20" s="51"/>
      <c r="C20" s="67">
        <v>44889.458333333336</v>
      </c>
      <c r="D20" s="68"/>
      <c r="E20" s="68"/>
      <c r="F20" s="69" t="s">
        <v>27</v>
      </c>
      <c r="G20" s="100" t="s">
        <v>29</v>
      </c>
      <c r="H20" s="101"/>
      <c r="I20" s="101"/>
      <c r="J20" s="101" t="s">
        <v>53</v>
      </c>
      <c r="K20" s="101"/>
      <c r="L20" s="102"/>
      <c r="M20" s="177"/>
      <c r="N20" s="178"/>
      <c r="O20" s="180"/>
      <c r="R20" s="64">
        <v>44895.833333333336</v>
      </c>
      <c r="S20" s="65"/>
      <c r="T20" s="65"/>
      <c r="U20" s="66" t="s">
        <v>24</v>
      </c>
      <c r="V20" s="88" t="s">
        <v>38</v>
      </c>
      <c r="W20" s="89"/>
      <c r="X20" s="89"/>
      <c r="Y20" s="89" t="s">
        <v>6</v>
      </c>
      <c r="Z20" s="89"/>
      <c r="AA20" s="90"/>
      <c r="AB20" s="178"/>
      <c r="AC20" s="178"/>
      <c r="AD20" s="180"/>
    </row>
    <row r="21" spans="2:31" s="50" customFormat="1" ht="16" customHeight="1">
      <c r="B21" s="51"/>
      <c r="C21" s="67">
        <v>44889.833333333336</v>
      </c>
      <c r="D21" s="68"/>
      <c r="E21" s="68"/>
      <c r="F21" s="69" t="s">
        <v>27</v>
      </c>
      <c r="G21" s="100" t="s">
        <v>4</v>
      </c>
      <c r="H21" s="101"/>
      <c r="I21" s="101"/>
      <c r="J21" s="101" t="s">
        <v>41</v>
      </c>
      <c r="K21" s="101"/>
      <c r="L21" s="102"/>
      <c r="M21" s="177"/>
      <c r="N21" s="178"/>
      <c r="O21" s="180"/>
      <c r="R21" s="64">
        <v>44895.833333333336</v>
      </c>
      <c r="S21" s="65"/>
      <c r="T21" s="65"/>
      <c r="U21" s="66" t="s">
        <v>24</v>
      </c>
      <c r="V21" s="88" t="s">
        <v>43</v>
      </c>
      <c r="W21" s="89"/>
      <c r="X21" s="89"/>
      <c r="Y21" s="89" t="s">
        <v>7</v>
      </c>
      <c r="Z21" s="89"/>
      <c r="AA21" s="90"/>
      <c r="AB21" s="178"/>
      <c r="AC21" s="178"/>
      <c r="AD21" s="180"/>
    </row>
    <row r="22" spans="2:31" s="50" customFormat="1" ht="16" customHeight="1">
      <c r="B22" s="51"/>
      <c r="C22" s="73">
        <v>44889.583333333336</v>
      </c>
      <c r="D22" s="74"/>
      <c r="E22" s="74"/>
      <c r="F22" s="75" t="s">
        <v>28</v>
      </c>
      <c r="G22" s="103" t="s">
        <v>37</v>
      </c>
      <c r="H22" s="104"/>
      <c r="I22" s="104"/>
      <c r="J22" s="104" t="s">
        <v>55</v>
      </c>
      <c r="K22" s="104"/>
      <c r="L22" s="105"/>
      <c r="M22" s="177"/>
      <c r="N22" s="178"/>
      <c r="O22" s="180"/>
      <c r="R22" s="70">
        <v>44895.666666666664</v>
      </c>
      <c r="S22" s="71"/>
      <c r="T22" s="71"/>
      <c r="U22" s="72" t="s">
        <v>25</v>
      </c>
      <c r="V22" s="91" t="s">
        <v>42</v>
      </c>
      <c r="W22" s="92"/>
      <c r="X22" s="92"/>
      <c r="Y22" s="92" t="s">
        <v>9</v>
      </c>
      <c r="Z22" s="92"/>
      <c r="AA22" s="93"/>
      <c r="AB22" s="178"/>
      <c r="AC22" s="178"/>
      <c r="AD22" s="180"/>
    </row>
    <row r="23" spans="2:31" s="50" customFormat="1" ht="16" customHeight="1">
      <c r="B23" s="51"/>
      <c r="C23" s="73">
        <v>44889.708333333336</v>
      </c>
      <c r="D23" s="74"/>
      <c r="E23" s="74"/>
      <c r="F23" s="75" t="s">
        <v>28</v>
      </c>
      <c r="G23" s="103" t="s">
        <v>0</v>
      </c>
      <c r="H23" s="104"/>
      <c r="I23" s="104"/>
      <c r="J23" s="104" t="s">
        <v>54</v>
      </c>
      <c r="K23" s="104"/>
      <c r="L23" s="105"/>
      <c r="M23" s="177"/>
      <c r="N23" s="178"/>
      <c r="O23" s="180"/>
      <c r="R23" s="70">
        <v>44895.666666666664</v>
      </c>
      <c r="S23" s="71"/>
      <c r="T23" s="71"/>
      <c r="U23" s="72" t="s">
        <v>25</v>
      </c>
      <c r="V23" s="91" t="s">
        <v>70</v>
      </c>
      <c r="W23" s="92"/>
      <c r="X23" s="92"/>
      <c r="Y23" s="92" t="s">
        <v>40</v>
      </c>
      <c r="Z23" s="92"/>
      <c r="AA23" s="93"/>
      <c r="AB23" s="178"/>
      <c r="AC23" s="178"/>
      <c r="AD23" s="180"/>
    </row>
    <row r="24" spans="2:31" s="50" customFormat="1" ht="16" customHeight="1">
      <c r="B24" s="51"/>
      <c r="C24" s="52">
        <v>44890.583333333336</v>
      </c>
      <c r="D24" s="53"/>
      <c r="E24" s="53"/>
      <c r="F24" s="54" t="s">
        <v>22</v>
      </c>
      <c r="G24" s="82" t="s">
        <v>48</v>
      </c>
      <c r="H24" s="106"/>
      <c r="I24" s="106"/>
      <c r="J24" s="83" t="s">
        <v>44</v>
      </c>
      <c r="K24" s="106"/>
      <c r="L24" s="107"/>
      <c r="M24" s="177"/>
      <c r="N24" s="178"/>
      <c r="O24" s="180"/>
      <c r="R24" s="55">
        <v>44896.833333333336</v>
      </c>
      <c r="S24" s="56"/>
      <c r="T24" s="56"/>
      <c r="U24" s="57" t="s">
        <v>26</v>
      </c>
      <c r="V24" s="94" t="s">
        <v>71</v>
      </c>
      <c r="W24" s="95"/>
      <c r="X24" s="95"/>
      <c r="Y24" s="95" t="s">
        <v>10</v>
      </c>
      <c r="Z24" s="95"/>
      <c r="AA24" s="96"/>
      <c r="AB24" s="178"/>
      <c r="AC24" s="178"/>
      <c r="AD24" s="180"/>
    </row>
    <row r="25" spans="2:31" s="50" customFormat="1" ht="16" customHeight="1">
      <c r="B25" s="51"/>
      <c r="C25" s="52">
        <v>44890.708333333336</v>
      </c>
      <c r="D25" s="53"/>
      <c r="E25" s="53"/>
      <c r="F25" s="54" t="s">
        <v>22</v>
      </c>
      <c r="G25" s="82" t="s">
        <v>50</v>
      </c>
      <c r="H25" s="83"/>
      <c r="I25" s="83"/>
      <c r="J25" s="83" t="s">
        <v>49</v>
      </c>
      <c r="K25" s="83"/>
      <c r="L25" s="84"/>
      <c r="M25" s="177"/>
      <c r="N25" s="178"/>
      <c r="O25" s="180"/>
      <c r="R25" s="55">
        <v>44896.833333333336</v>
      </c>
      <c r="S25" s="56"/>
      <c r="T25" s="56"/>
      <c r="U25" s="57" t="s">
        <v>26</v>
      </c>
      <c r="V25" s="94" t="s">
        <v>8</v>
      </c>
      <c r="W25" s="95"/>
      <c r="X25" s="95"/>
      <c r="Y25" s="95" t="s">
        <v>5</v>
      </c>
      <c r="Z25" s="95"/>
      <c r="AA25" s="96"/>
      <c r="AB25" s="178"/>
      <c r="AC25" s="178"/>
      <c r="AD25" s="180"/>
    </row>
    <row r="26" spans="2:31" s="50" customFormat="1" ht="16" customHeight="1">
      <c r="B26" s="51"/>
      <c r="C26" s="58">
        <v>44890.458333333336</v>
      </c>
      <c r="D26" s="59"/>
      <c r="E26" s="59"/>
      <c r="F26" s="60" t="s">
        <v>23</v>
      </c>
      <c r="G26" s="85" t="s">
        <v>69</v>
      </c>
      <c r="H26" s="86"/>
      <c r="I26" s="86"/>
      <c r="J26" s="86" t="s">
        <v>2</v>
      </c>
      <c r="K26" s="86"/>
      <c r="L26" s="87"/>
      <c r="M26" s="177"/>
      <c r="N26" s="178"/>
      <c r="O26" s="180"/>
      <c r="R26" s="61">
        <v>44896.666666666664</v>
      </c>
      <c r="S26" s="62"/>
      <c r="T26" s="62"/>
      <c r="U26" s="63" t="s">
        <v>20</v>
      </c>
      <c r="V26" s="97" t="s">
        <v>52</v>
      </c>
      <c r="W26" s="98"/>
      <c r="X26" s="98"/>
      <c r="Y26" s="98" t="s">
        <v>39</v>
      </c>
      <c r="Z26" s="98"/>
      <c r="AA26" s="99"/>
      <c r="AB26" s="178"/>
      <c r="AC26" s="178"/>
      <c r="AD26" s="180"/>
    </row>
    <row r="27" spans="2:31" s="50" customFormat="1" ht="16" customHeight="1">
      <c r="B27" s="51"/>
      <c r="C27" s="58">
        <v>44890.833333333336</v>
      </c>
      <c r="D27" s="59"/>
      <c r="E27" s="59"/>
      <c r="F27" s="60" t="s">
        <v>23</v>
      </c>
      <c r="G27" s="85" t="s">
        <v>11</v>
      </c>
      <c r="H27" s="86"/>
      <c r="I27" s="86"/>
      <c r="J27" s="86" t="s">
        <v>51</v>
      </c>
      <c r="K27" s="86"/>
      <c r="L27" s="87"/>
      <c r="M27" s="177"/>
      <c r="N27" s="178"/>
      <c r="O27" s="180"/>
      <c r="R27" s="61">
        <v>44896.666666666664</v>
      </c>
      <c r="S27" s="62"/>
      <c r="T27" s="62"/>
      <c r="U27" s="63" t="s">
        <v>20</v>
      </c>
      <c r="V27" s="97" t="s">
        <v>1</v>
      </c>
      <c r="W27" s="98"/>
      <c r="X27" s="98"/>
      <c r="Y27" s="98" t="s">
        <v>3</v>
      </c>
      <c r="Z27" s="98"/>
      <c r="AA27" s="99"/>
      <c r="AB27" s="178"/>
      <c r="AC27" s="178"/>
      <c r="AD27" s="180"/>
    </row>
    <row r="28" spans="2:31" s="50" customFormat="1" ht="16" customHeight="1">
      <c r="B28" s="51"/>
      <c r="C28" s="64">
        <v>44891.583333333336</v>
      </c>
      <c r="D28" s="65"/>
      <c r="E28" s="65"/>
      <c r="F28" s="66" t="s">
        <v>24</v>
      </c>
      <c r="G28" s="88" t="s">
        <v>43</v>
      </c>
      <c r="H28" s="89"/>
      <c r="I28" s="89"/>
      <c r="J28" s="89" t="s">
        <v>38</v>
      </c>
      <c r="K28" s="89"/>
      <c r="L28" s="90"/>
      <c r="M28" s="177"/>
      <c r="N28" s="178"/>
      <c r="O28" s="180"/>
      <c r="R28" s="67">
        <v>44897.833333333336</v>
      </c>
      <c r="S28" s="68"/>
      <c r="T28" s="68"/>
      <c r="U28" s="69" t="s">
        <v>27</v>
      </c>
      <c r="V28" s="100" t="s">
        <v>53</v>
      </c>
      <c r="W28" s="101"/>
      <c r="X28" s="101"/>
      <c r="Y28" s="101" t="s">
        <v>4</v>
      </c>
      <c r="Z28" s="101"/>
      <c r="AA28" s="102"/>
      <c r="AB28" s="178"/>
      <c r="AC28" s="178"/>
      <c r="AD28" s="180"/>
    </row>
    <row r="29" spans="2:31" s="50" customFormat="1" ht="16" customHeight="1">
      <c r="B29" s="51"/>
      <c r="C29" s="64">
        <v>44891.833333333336</v>
      </c>
      <c r="D29" s="65"/>
      <c r="E29" s="65"/>
      <c r="F29" s="66" t="s">
        <v>24</v>
      </c>
      <c r="G29" s="88" t="s">
        <v>7</v>
      </c>
      <c r="H29" s="89"/>
      <c r="I29" s="89"/>
      <c r="J29" s="89" t="s">
        <v>6</v>
      </c>
      <c r="K29" s="89"/>
      <c r="L29" s="90"/>
      <c r="M29" s="177"/>
      <c r="N29" s="178"/>
      <c r="O29" s="180"/>
      <c r="R29" s="67">
        <v>44897.833333333336</v>
      </c>
      <c r="S29" s="68"/>
      <c r="T29" s="68"/>
      <c r="U29" s="69" t="s">
        <v>27</v>
      </c>
      <c r="V29" s="100" t="s">
        <v>41</v>
      </c>
      <c r="W29" s="101"/>
      <c r="X29" s="101"/>
      <c r="Y29" s="101" t="s">
        <v>29</v>
      </c>
      <c r="Z29" s="101"/>
      <c r="AA29" s="102"/>
      <c r="AB29" s="178"/>
      <c r="AC29" s="178"/>
      <c r="AD29" s="180"/>
    </row>
    <row r="30" spans="2:31" s="50" customFormat="1" ht="16" customHeight="1">
      <c r="B30" s="51"/>
      <c r="C30" s="70">
        <v>44891.458333333336</v>
      </c>
      <c r="D30" s="71"/>
      <c r="E30" s="71"/>
      <c r="F30" s="72" t="s">
        <v>25</v>
      </c>
      <c r="G30" s="91" t="s">
        <v>42</v>
      </c>
      <c r="H30" s="92"/>
      <c r="I30" s="92"/>
      <c r="J30" s="92" t="s">
        <v>70</v>
      </c>
      <c r="K30" s="92"/>
      <c r="L30" s="93"/>
      <c r="M30" s="177"/>
      <c r="N30" s="178"/>
      <c r="O30" s="180"/>
      <c r="R30" s="73">
        <v>44897.666666666664</v>
      </c>
      <c r="S30" s="74"/>
      <c r="T30" s="74"/>
      <c r="U30" s="75" t="s">
        <v>28</v>
      </c>
      <c r="V30" s="103" t="s">
        <v>55</v>
      </c>
      <c r="W30" s="104"/>
      <c r="X30" s="104"/>
      <c r="Y30" s="104" t="s">
        <v>0</v>
      </c>
      <c r="Z30" s="104"/>
      <c r="AA30" s="105"/>
      <c r="AB30" s="178"/>
      <c r="AC30" s="178"/>
      <c r="AD30" s="180"/>
    </row>
    <row r="31" spans="2:31" s="50" customFormat="1" ht="16" customHeight="1">
      <c r="B31" s="51"/>
      <c r="C31" s="70">
        <v>44891.708333333336</v>
      </c>
      <c r="D31" s="71"/>
      <c r="E31" s="71"/>
      <c r="F31" s="72" t="s">
        <v>25</v>
      </c>
      <c r="G31" s="108" t="s">
        <v>9</v>
      </c>
      <c r="H31" s="109"/>
      <c r="I31" s="109"/>
      <c r="J31" s="109" t="s">
        <v>40</v>
      </c>
      <c r="K31" s="109"/>
      <c r="L31" s="110"/>
      <c r="M31" s="177"/>
      <c r="N31" s="178"/>
      <c r="O31" s="180"/>
      <c r="R31" s="73">
        <v>44897.666666666664</v>
      </c>
      <c r="S31" s="74"/>
      <c r="T31" s="74"/>
      <c r="U31" s="75" t="s">
        <v>28</v>
      </c>
      <c r="V31" s="114" t="s">
        <v>54</v>
      </c>
      <c r="W31" s="115"/>
      <c r="X31" s="115"/>
      <c r="Y31" s="115" t="s">
        <v>37</v>
      </c>
      <c r="Z31" s="115"/>
      <c r="AA31" s="116"/>
      <c r="AB31" s="178"/>
      <c r="AC31" s="178"/>
      <c r="AD31" s="180"/>
    </row>
    <row r="32" spans="2:31" s="20" customFormat="1" ht="20">
      <c r="B32" s="16"/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9"/>
      <c r="X32" s="18"/>
      <c r="Y32" s="18"/>
      <c r="Z32" s="18"/>
      <c r="AA32" s="18"/>
      <c r="AB32" s="18"/>
      <c r="AC32" s="18"/>
      <c r="AD32" s="18"/>
      <c r="AE32" s="18"/>
    </row>
    <row r="33" spans="2:32" s="20" customFormat="1" ht="26" customHeight="1">
      <c r="B33" s="189" t="s">
        <v>60</v>
      </c>
      <c r="C33" s="17"/>
      <c r="D33" s="18"/>
      <c r="E33" s="18"/>
      <c r="F33" s="18"/>
      <c r="G33" s="18"/>
      <c r="H33" s="194" t="s">
        <v>62</v>
      </c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8" t="s">
        <v>63</v>
      </c>
      <c r="Y33" s="198"/>
      <c r="Z33" s="198"/>
      <c r="AA33" s="198"/>
      <c r="AB33" s="198"/>
      <c r="AC33" s="198"/>
      <c r="AD33" s="198"/>
      <c r="AE33" s="18"/>
    </row>
    <row r="34" spans="2:32" s="20" customFormat="1" ht="9.75" customHeight="1">
      <c r="B34" s="16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2:32" ht="12" customHeight="1" thickBot="1">
      <c r="E35" s="163" t="s">
        <v>12</v>
      </c>
      <c r="F35" s="159"/>
      <c r="G35" s="160"/>
      <c r="H35" s="26"/>
      <c r="I35" s="174">
        <v>44904</v>
      </c>
      <c r="J35" s="25"/>
      <c r="L35" s="30"/>
      <c r="M35" s="130"/>
      <c r="N35" s="131"/>
      <c r="O35" s="131"/>
      <c r="P35" s="131"/>
      <c r="Q35" s="131"/>
      <c r="R35" s="131"/>
      <c r="S35" s="131"/>
      <c r="T35" s="131"/>
      <c r="U35" s="131"/>
      <c r="V35" s="30"/>
      <c r="X35" s="163" t="s">
        <v>12</v>
      </c>
      <c r="Y35" s="159"/>
      <c r="Z35" s="160"/>
      <c r="AA35" s="26"/>
      <c r="AB35" s="174">
        <v>44904</v>
      </c>
      <c r="AC35" s="25"/>
    </row>
    <row r="36" spans="2:32" s="185" customFormat="1" ht="15" customHeight="1" thickTop="1">
      <c r="C36" s="186"/>
      <c r="E36" s="199"/>
      <c r="F36" s="202"/>
      <c r="G36" s="202"/>
      <c r="H36" s="202"/>
      <c r="I36" s="203"/>
      <c r="M36" s="186"/>
      <c r="N36" s="186"/>
      <c r="O36" s="186"/>
      <c r="P36" s="186"/>
      <c r="Q36" s="186"/>
      <c r="R36" s="186"/>
      <c r="S36" s="186"/>
      <c r="T36" s="186"/>
      <c r="X36" s="199"/>
      <c r="Y36" s="200"/>
      <c r="Z36" s="200"/>
      <c r="AA36" s="200"/>
      <c r="AB36" s="201"/>
    </row>
    <row r="37" spans="2:32" s="185" customFormat="1" ht="15" customHeight="1" thickBot="1">
      <c r="C37" s="186"/>
      <c r="E37" s="204"/>
      <c r="F37" s="213"/>
      <c r="G37" s="213"/>
      <c r="H37" s="213"/>
      <c r="I37" s="214"/>
      <c r="M37" s="186"/>
      <c r="N37" s="186"/>
      <c r="O37" s="186"/>
      <c r="P37" s="186"/>
      <c r="Q37" s="186"/>
      <c r="R37" s="186"/>
      <c r="S37" s="186"/>
      <c r="T37" s="186"/>
      <c r="X37" s="204"/>
      <c r="Y37" s="205"/>
      <c r="Z37" s="205"/>
      <c r="AA37" s="205"/>
      <c r="AB37" s="206"/>
    </row>
    <row r="38" spans="2:32" ht="12" customHeight="1" thickTop="1">
      <c r="P38" s="26"/>
    </row>
    <row r="39" spans="2:32" ht="12" customHeight="1" thickBot="1">
      <c r="B39" s="23"/>
      <c r="C39" s="161" t="s">
        <v>13</v>
      </c>
      <c r="D39" s="26"/>
      <c r="E39" s="26"/>
      <c r="F39" s="174">
        <v>44898</v>
      </c>
      <c r="G39" s="26"/>
      <c r="H39" s="162" t="s">
        <v>13</v>
      </c>
      <c r="I39" s="23"/>
      <c r="J39" s="24"/>
      <c r="K39" s="174">
        <v>44898</v>
      </c>
      <c r="L39" s="26"/>
      <c r="N39" s="164" t="s">
        <v>15</v>
      </c>
      <c r="O39" s="26"/>
      <c r="P39" s="36"/>
      <c r="Q39" s="26"/>
      <c r="S39" s="174">
        <v>44908</v>
      </c>
      <c r="U39" s="23"/>
      <c r="V39" s="162" t="s">
        <v>13</v>
      </c>
      <c r="W39" s="26"/>
      <c r="X39" s="26"/>
      <c r="Y39" s="174">
        <v>44900</v>
      </c>
      <c r="Z39" s="22"/>
      <c r="AA39" s="162" t="s">
        <v>13</v>
      </c>
      <c r="AB39" s="23"/>
      <c r="AC39" s="24"/>
      <c r="AD39" s="174">
        <v>44900</v>
      </c>
      <c r="AE39" s="22"/>
    </row>
    <row r="40" spans="2:32" s="181" customFormat="1" ht="12" customHeight="1">
      <c r="B40" s="184"/>
      <c r="C40" s="215"/>
      <c r="D40" s="216"/>
      <c r="E40" s="216"/>
      <c r="F40" s="217"/>
      <c r="H40" s="215"/>
      <c r="I40" s="216"/>
      <c r="J40" s="216"/>
      <c r="K40" s="217"/>
      <c r="L40" s="182"/>
      <c r="M40" s="183"/>
      <c r="N40" s="227"/>
      <c r="O40" s="228"/>
      <c r="P40" s="228"/>
      <c r="Q40" s="237"/>
      <c r="R40" s="228"/>
      <c r="S40" s="238"/>
      <c r="T40" s="182"/>
      <c r="U40" s="184"/>
      <c r="V40" s="210"/>
      <c r="W40" s="211"/>
      <c r="X40" s="211"/>
      <c r="Y40" s="212"/>
      <c r="AA40" s="210"/>
      <c r="AB40" s="211"/>
      <c r="AC40" s="211"/>
      <c r="AD40" s="212"/>
      <c r="AE40" s="182"/>
      <c r="AF40" s="182"/>
    </row>
    <row r="41" spans="2:32" s="181" customFormat="1" ht="12" customHeight="1" thickBot="1">
      <c r="B41" s="184"/>
      <c r="C41" s="207"/>
      <c r="D41" s="208"/>
      <c r="E41" s="208"/>
      <c r="F41" s="209"/>
      <c r="H41" s="207"/>
      <c r="I41" s="208"/>
      <c r="J41" s="208"/>
      <c r="K41" s="209"/>
      <c r="L41" s="182"/>
      <c r="M41" s="183"/>
      <c r="N41" s="229"/>
      <c r="O41" s="230"/>
      <c r="P41" s="230"/>
      <c r="Q41" s="239"/>
      <c r="R41" s="230"/>
      <c r="S41" s="240"/>
      <c r="T41" s="182"/>
      <c r="U41" s="184"/>
      <c r="V41" s="210"/>
      <c r="W41" s="211"/>
      <c r="X41" s="211"/>
      <c r="Y41" s="212"/>
      <c r="AA41" s="210"/>
      <c r="AB41" s="211"/>
      <c r="AC41" s="211"/>
      <c r="AD41" s="212"/>
      <c r="AE41" s="182"/>
      <c r="AF41" s="182"/>
    </row>
    <row r="42" spans="2:32" ht="12" customHeight="1">
      <c r="D42" s="30"/>
      <c r="E42" s="22"/>
      <c r="J42" s="30"/>
      <c r="W42" s="30"/>
      <c r="X42" s="22"/>
      <c r="AC42" s="30"/>
    </row>
    <row r="43" spans="2:32" s="32" customFormat="1" ht="12" customHeight="1" thickBot="1">
      <c r="B43" s="173" t="s">
        <v>22</v>
      </c>
      <c r="C43" s="31"/>
      <c r="E43" s="166" t="s">
        <v>23</v>
      </c>
      <c r="F43" s="33"/>
      <c r="H43" s="167" t="s">
        <v>24</v>
      </c>
      <c r="I43" s="34"/>
      <c r="K43" s="168" t="s">
        <v>25</v>
      </c>
      <c r="L43" s="34"/>
      <c r="M43" s="35"/>
      <c r="N43" s="165" t="s">
        <v>16</v>
      </c>
      <c r="O43" s="22"/>
      <c r="P43" s="36"/>
      <c r="Q43" s="22"/>
      <c r="R43" s="22"/>
      <c r="S43" s="174">
        <v>44913</v>
      </c>
      <c r="T43" s="22"/>
      <c r="U43" s="169" t="s">
        <v>26</v>
      </c>
      <c r="V43" s="34"/>
      <c r="X43" s="170" t="s">
        <v>20</v>
      </c>
      <c r="Y43" s="33"/>
      <c r="AA43" s="171" t="s">
        <v>27</v>
      </c>
      <c r="AB43" s="37"/>
      <c r="AD43" s="172" t="s">
        <v>28</v>
      </c>
      <c r="AE43" s="37"/>
    </row>
    <row r="44" spans="2:32" s="132" customFormat="1" ht="12" customHeight="1">
      <c r="B44" s="140" t="s">
        <v>48</v>
      </c>
      <c r="C44" s="141"/>
      <c r="E44" s="142" t="s">
        <v>11</v>
      </c>
      <c r="F44" s="143"/>
      <c r="H44" s="144" t="s">
        <v>7</v>
      </c>
      <c r="I44" s="145"/>
      <c r="K44" s="146" t="s">
        <v>9</v>
      </c>
      <c r="L44" s="147"/>
      <c r="M44" s="133"/>
      <c r="N44" s="231"/>
      <c r="O44" s="232"/>
      <c r="P44" s="232"/>
      <c r="Q44" s="232"/>
      <c r="R44" s="232"/>
      <c r="S44" s="233"/>
      <c r="T44" s="134"/>
      <c r="U44" s="148" t="s">
        <v>5</v>
      </c>
      <c r="V44" s="149"/>
      <c r="X44" s="150" t="s">
        <v>3</v>
      </c>
      <c r="Y44" s="151"/>
      <c r="AA44" s="152" t="s">
        <v>4</v>
      </c>
      <c r="AB44" s="153"/>
      <c r="AD44" s="154" t="s">
        <v>0</v>
      </c>
      <c r="AE44" s="155"/>
    </row>
    <row r="45" spans="2:32" s="135" customFormat="1" ht="12" customHeight="1">
      <c r="B45" s="140" t="s">
        <v>49</v>
      </c>
      <c r="C45" s="141"/>
      <c r="E45" s="156" t="s">
        <v>2</v>
      </c>
      <c r="F45" s="143"/>
      <c r="H45" s="144" t="s">
        <v>38</v>
      </c>
      <c r="I45" s="145"/>
      <c r="K45" s="146" t="s">
        <v>40</v>
      </c>
      <c r="L45" s="147"/>
      <c r="M45" s="136"/>
      <c r="N45" s="234"/>
      <c r="O45" s="235"/>
      <c r="P45" s="235"/>
      <c r="Q45" s="235"/>
      <c r="R45" s="235"/>
      <c r="S45" s="236"/>
      <c r="T45" s="134"/>
      <c r="U45" s="148" t="s">
        <v>10</v>
      </c>
      <c r="V45" s="149"/>
      <c r="X45" s="150" t="s">
        <v>52</v>
      </c>
      <c r="Y45" s="151"/>
      <c r="AA45" s="152" t="s">
        <v>41</v>
      </c>
      <c r="AB45" s="153"/>
      <c r="AD45" s="154" t="s">
        <v>54</v>
      </c>
      <c r="AE45" s="155"/>
    </row>
    <row r="46" spans="2:32" s="137" customFormat="1" ht="12" customHeight="1">
      <c r="B46" s="140" t="s">
        <v>44</v>
      </c>
      <c r="C46" s="157"/>
      <c r="E46" s="156" t="s">
        <v>51</v>
      </c>
      <c r="F46" s="143"/>
      <c r="H46" s="144" t="s">
        <v>6</v>
      </c>
      <c r="I46" s="145"/>
      <c r="K46" s="146" t="s">
        <v>42</v>
      </c>
      <c r="L46" s="147"/>
      <c r="M46" s="138"/>
      <c r="N46" s="234"/>
      <c r="O46" s="235"/>
      <c r="P46" s="235"/>
      <c r="Q46" s="235"/>
      <c r="R46" s="235"/>
      <c r="S46" s="236"/>
      <c r="T46" s="134"/>
      <c r="U46" s="148" t="s">
        <v>8</v>
      </c>
      <c r="V46" s="149"/>
      <c r="X46" s="150" t="s">
        <v>39</v>
      </c>
      <c r="Y46" s="151"/>
      <c r="AA46" s="152" t="s">
        <v>29</v>
      </c>
      <c r="AB46" s="158"/>
      <c r="AD46" s="154" t="s">
        <v>37</v>
      </c>
      <c r="AE46" s="155"/>
    </row>
    <row r="47" spans="2:32" s="137" customFormat="1" ht="12" customHeight="1" thickBot="1">
      <c r="B47" s="140" t="s">
        <v>50</v>
      </c>
      <c r="C47" s="157"/>
      <c r="E47" s="156" t="s">
        <v>69</v>
      </c>
      <c r="F47" s="143"/>
      <c r="G47" s="139"/>
      <c r="H47" s="144" t="s">
        <v>43</v>
      </c>
      <c r="I47" s="145"/>
      <c r="K47" s="146" t="s">
        <v>70</v>
      </c>
      <c r="L47" s="147"/>
      <c r="M47" s="138"/>
      <c r="N47" s="241"/>
      <c r="O47" s="242"/>
      <c r="P47" s="242"/>
      <c r="Q47" s="242"/>
      <c r="R47" s="242"/>
      <c r="S47" s="243"/>
      <c r="T47" s="134"/>
      <c r="U47" s="148" t="s">
        <v>71</v>
      </c>
      <c r="V47" s="149"/>
      <c r="X47" s="150" t="s">
        <v>1</v>
      </c>
      <c r="Y47" s="151"/>
      <c r="AA47" s="152" t="s">
        <v>53</v>
      </c>
      <c r="AB47" s="158"/>
      <c r="AD47" s="154" t="s">
        <v>55</v>
      </c>
      <c r="AE47" s="155"/>
    </row>
    <row r="48" spans="2:32" s="20" customFormat="1" ht="12" customHeight="1">
      <c r="C48" s="35"/>
      <c r="M48" s="35"/>
      <c r="N48" s="22"/>
      <c r="T48" s="22"/>
    </row>
    <row r="49" spans="2:31" ht="12" customHeight="1" thickBot="1">
      <c r="C49" s="27"/>
      <c r="D49" s="30"/>
      <c r="F49" s="28"/>
      <c r="H49" s="29"/>
      <c r="I49" s="39"/>
      <c r="J49" s="30"/>
      <c r="K49" s="28"/>
      <c r="N49" s="164" t="s">
        <v>15</v>
      </c>
      <c r="O49" s="26"/>
      <c r="P49" s="36"/>
      <c r="Q49" s="26"/>
      <c r="S49" s="174">
        <v>44909</v>
      </c>
      <c r="W49" s="30"/>
      <c r="Y49" s="28"/>
      <c r="AB49" s="39"/>
      <c r="AC49" s="30"/>
      <c r="AD49" s="28"/>
    </row>
    <row r="50" spans="2:31" s="181" customFormat="1" ht="12" customHeight="1">
      <c r="B50" s="184"/>
      <c r="C50" s="215"/>
      <c r="D50" s="216"/>
      <c r="E50" s="216"/>
      <c r="F50" s="217"/>
      <c r="H50" s="215"/>
      <c r="I50" s="216"/>
      <c r="J50" s="216"/>
      <c r="K50" s="217"/>
      <c r="L50" s="182"/>
      <c r="M50" s="182"/>
      <c r="N50" s="227"/>
      <c r="O50" s="228"/>
      <c r="P50" s="228"/>
      <c r="Q50" s="237"/>
      <c r="R50" s="228"/>
      <c r="S50" s="238"/>
      <c r="T50" s="182"/>
      <c r="U50" s="184"/>
      <c r="V50" s="210"/>
      <c r="W50" s="211"/>
      <c r="X50" s="211"/>
      <c r="Y50" s="212"/>
      <c r="AA50" s="210"/>
      <c r="AB50" s="211"/>
      <c r="AC50" s="211"/>
      <c r="AD50" s="212"/>
      <c r="AE50" s="182"/>
    </row>
    <row r="51" spans="2:31" s="181" customFormat="1" ht="12" customHeight="1" thickBot="1">
      <c r="B51" s="184"/>
      <c r="C51" s="207"/>
      <c r="D51" s="208"/>
      <c r="E51" s="208"/>
      <c r="F51" s="209"/>
      <c r="H51" s="207"/>
      <c r="I51" s="208"/>
      <c r="J51" s="208"/>
      <c r="K51" s="209"/>
      <c r="L51" s="182"/>
      <c r="M51" s="183"/>
      <c r="N51" s="229"/>
      <c r="O51" s="230"/>
      <c r="P51" s="230"/>
      <c r="Q51" s="239"/>
      <c r="R51" s="230"/>
      <c r="S51" s="240"/>
      <c r="T51" s="182"/>
      <c r="U51" s="184"/>
      <c r="V51" s="210"/>
      <c r="W51" s="211"/>
      <c r="X51" s="211"/>
      <c r="Y51" s="212"/>
      <c r="AA51" s="210"/>
      <c r="AB51" s="211"/>
      <c r="AC51" s="211"/>
      <c r="AD51" s="212"/>
      <c r="AE51" s="182"/>
    </row>
    <row r="52" spans="2:31" ht="12" customHeight="1">
      <c r="B52" s="23"/>
      <c r="C52" s="161" t="s">
        <v>13</v>
      </c>
      <c r="D52" s="26"/>
      <c r="E52" s="26"/>
      <c r="F52" s="174">
        <v>44899</v>
      </c>
      <c r="H52" s="162" t="s">
        <v>13</v>
      </c>
      <c r="I52" s="23"/>
      <c r="J52" s="24"/>
      <c r="K52" s="174">
        <v>44899</v>
      </c>
      <c r="L52" s="22"/>
      <c r="U52" s="23"/>
      <c r="V52" s="162" t="s">
        <v>13</v>
      </c>
      <c r="W52" s="26"/>
      <c r="X52" s="26"/>
      <c r="Y52" s="174">
        <v>44901</v>
      </c>
      <c r="AA52" s="162" t="s">
        <v>13</v>
      </c>
      <c r="AB52" s="23"/>
      <c r="AC52" s="24"/>
      <c r="AD52" s="174">
        <v>44901</v>
      </c>
      <c r="AE52" s="22"/>
    </row>
    <row r="53" spans="2:31" ht="12" customHeight="1" thickBot="1">
      <c r="G53" s="40"/>
      <c r="I53" s="41"/>
      <c r="L53" s="30"/>
      <c r="AB53" s="41"/>
    </row>
    <row r="54" spans="2:31" s="185" customFormat="1" ht="15" customHeight="1" thickTop="1">
      <c r="C54" s="186"/>
      <c r="E54" s="199"/>
      <c r="F54" s="200"/>
      <c r="G54" s="200"/>
      <c r="H54" s="200"/>
      <c r="I54" s="201"/>
      <c r="J54" s="186"/>
      <c r="M54" s="186"/>
      <c r="N54" s="186"/>
      <c r="O54" s="186"/>
      <c r="P54" s="186"/>
      <c r="Q54" s="186"/>
      <c r="R54" s="186"/>
      <c r="S54" s="186"/>
      <c r="T54" s="186"/>
      <c r="X54" s="199"/>
      <c r="Y54" s="200"/>
      <c r="Z54" s="200"/>
      <c r="AA54" s="200"/>
      <c r="AB54" s="201"/>
      <c r="AC54" s="186"/>
    </row>
    <row r="55" spans="2:31" s="185" customFormat="1" ht="15" customHeight="1" thickBot="1">
      <c r="C55" s="186"/>
      <c r="E55" s="204"/>
      <c r="F55" s="205"/>
      <c r="G55" s="205"/>
      <c r="H55" s="205"/>
      <c r="I55" s="206"/>
      <c r="J55" s="186"/>
      <c r="M55" s="186"/>
      <c r="N55" s="185" t="s">
        <v>14</v>
      </c>
      <c r="T55" s="186"/>
      <c r="X55" s="204"/>
      <c r="Y55" s="205"/>
      <c r="Z55" s="205"/>
      <c r="AA55" s="205"/>
      <c r="AB55" s="206"/>
      <c r="AC55" s="186"/>
    </row>
    <row r="56" spans="2:31" ht="12" customHeight="1" thickTop="1">
      <c r="E56" s="163" t="s">
        <v>12</v>
      </c>
      <c r="F56" s="159"/>
      <c r="G56" s="160"/>
      <c r="H56" s="26"/>
      <c r="I56" s="174">
        <v>44905</v>
      </c>
      <c r="J56" s="25"/>
      <c r="N56" s="221"/>
      <c r="O56" s="222"/>
      <c r="P56" s="222"/>
      <c r="Q56" s="222"/>
      <c r="R56" s="222"/>
      <c r="S56" s="223"/>
      <c r="X56" s="163" t="s">
        <v>12</v>
      </c>
      <c r="Y56" s="159"/>
      <c r="Z56" s="160"/>
      <c r="AA56" s="26"/>
      <c r="AB56" s="174">
        <v>44905</v>
      </c>
    </row>
    <row r="57" spans="2:31" ht="12" customHeight="1" thickBot="1">
      <c r="N57" s="224"/>
      <c r="O57" s="225"/>
      <c r="P57" s="225"/>
      <c r="Q57" s="225"/>
      <c r="R57" s="225"/>
      <c r="S57" s="226"/>
    </row>
    <row r="58" spans="2:31" ht="13.5" customHeight="1" thickTop="1">
      <c r="F58" s="42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</row>
    <row r="59" spans="2:31" ht="28">
      <c r="B59" s="190" t="s">
        <v>68</v>
      </c>
      <c r="F59" s="42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</row>
    <row r="60" spans="2:31" ht="13.5" customHeight="1">
      <c r="U60" s="43"/>
      <c r="V60" s="43"/>
      <c r="W60" s="43"/>
      <c r="X60" s="43"/>
      <c r="Y60" s="43"/>
      <c r="Z60" s="43"/>
      <c r="AA60" s="43"/>
      <c r="AB60" s="43"/>
      <c r="AC60" s="44"/>
    </row>
    <row r="61" spans="2:31" ht="18" customHeight="1">
      <c r="B61" s="45" t="s">
        <v>64</v>
      </c>
      <c r="C61" s="26"/>
      <c r="D61" s="26"/>
      <c r="E61" s="26"/>
      <c r="F61" s="218"/>
      <c r="G61" s="219"/>
      <c r="H61" s="219"/>
      <c r="I61" s="220"/>
      <c r="J61" s="25" t="s">
        <v>57</v>
      </c>
    </row>
    <row r="62" spans="2:31" ht="18" customHeight="1">
      <c r="B62" s="45" t="s">
        <v>65</v>
      </c>
      <c r="C62" s="26"/>
      <c r="D62" s="26"/>
      <c r="E62" s="26"/>
      <c r="F62" s="218"/>
      <c r="G62" s="219"/>
      <c r="H62" s="219"/>
      <c r="I62" s="220"/>
      <c r="J62" s="25" t="s">
        <v>58</v>
      </c>
    </row>
    <row r="63" spans="2:31" ht="216.75" customHeight="1">
      <c r="F63" s="42"/>
    </row>
    <row r="64" spans="2:31" ht="21" customHeight="1">
      <c r="B64" s="46" t="s">
        <v>30</v>
      </c>
    </row>
    <row r="65" spans="2:16" ht="15" customHeight="1">
      <c r="D65" s="42">
        <f>+H2</f>
        <v>0</v>
      </c>
    </row>
    <row r="66" spans="2:16" s="47" customFormat="1" ht="15" customHeight="1">
      <c r="B66" s="25" t="str">
        <f>+G8</f>
        <v>QATAR</v>
      </c>
      <c r="C66" s="22" t="str">
        <f>+J8</f>
        <v>EQUATEUR</v>
      </c>
      <c r="D66" s="117" t="str">
        <f>CONCATENATE(M8,"-",N8)</f>
        <v>-</v>
      </c>
      <c r="E66" s="8"/>
      <c r="P66" s="48" t="s">
        <v>10</v>
      </c>
    </row>
    <row r="67" spans="2:16" s="47" customFormat="1" ht="15" customHeight="1">
      <c r="B67" s="25" t="str">
        <f t="shared" ref="B67:B89" si="0">+G9</f>
        <v>SENEGAL</v>
      </c>
      <c r="C67" s="22" t="str">
        <f t="shared" ref="C67:C89" si="1">+J9</f>
        <v>PAYS-BAS</v>
      </c>
      <c r="D67" s="117" t="str">
        <f t="shared" ref="D67:D89" si="2">CONCATENATE(M9,"-",N9)</f>
        <v>-</v>
      </c>
      <c r="E67" s="8"/>
      <c r="P67" s="48" t="s">
        <v>11</v>
      </c>
    </row>
    <row r="68" spans="2:16" s="47" customFormat="1" ht="15" customHeight="1">
      <c r="B68" s="25" t="str">
        <f t="shared" si="0"/>
        <v>ANGLETERRE</v>
      </c>
      <c r="C68" s="22" t="str">
        <f t="shared" si="1"/>
        <v>IRAN</v>
      </c>
      <c r="D68" s="117" t="str">
        <f t="shared" si="2"/>
        <v>-</v>
      </c>
      <c r="E68" s="8"/>
      <c r="P68" s="48" t="s">
        <v>38</v>
      </c>
    </row>
    <row r="69" spans="2:16" s="47" customFormat="1" ht="15" customHeight="1">
      <c r="B69" s="25" t="str">
        <f t="shared" si="0"/>
        <v>ETATS-UNIS</v>
      </c>
      <c r="C69" s="22" t="str">
        <f t="shared" si="1"/>
        <v>GALLES</v>
      </c>
      <c r="D69" s="117" t="str">
        <f t="shared" si="2"/>
        <v>-</v>
      </c>
      <c r="E69" s="8"/>
      <c r="P69" s="48" t="s">
        <v>7</v>
      </c>
    </row>
    <row r="70" spans="2:16" s="47" customFormat="1" ht="15" customHeight="1">
      <c r="B70" s="25" t="str">
        <f t="shared" si="0"/>
        <v>ARGENTINE</v>
      </c>
      <c r="C70" s="22" t="str">
        <f t="shared" si="1"/>
        <v>ARABIE SAOUDITE</v>
      </c>
      <c r="D70" s="117" t="str">
        <f t="shared" si="2"/>
        <v>-</v>
      </c>
      <c r="E70" s="8"/>
      <c r="P70" s="48" t="s">
        <v>70</v>
      </c>
    </row>
    <row r="71" spans="2:16" s="47" customFormat="1" ht="15" customHeight="1">
      <c r="B71" s="25" t="str">
        <f t="shared" si="0"/>
        <v>MEXIQUE</v>
      </c>
      <c r="C71" s="22" t="str">
        <f t="shared" si="1"/>
        <v>POLOGNE</v>
      </c>
      <c r="D71" s="117" t="str">
        <f t="shared" si="2"/>
        <v>-</v>
      </c>
      <c r="E71" s="8"/>
      <c r="P71" s="48" t="s">
        <v>3</v>
      </c>
    </row>
    <row r="72" spans="2:16" s="47" customFormat="1" ht="15" customHeight="1">
      <c r="B72" s="25" t="str">
        <f t="shared" si="0"/>
        <v>DANEMARK</v>
      </c>
      <c r="C72" s="22" t="str">
        <f t="shared" si="1"/>
        <v>TUNISIE</v>
      </c>
      <c r="D72" s="117" t="str">
        <f t="shared" si="2"/>
        <v>-</v>
      </c>
      <c r="E72" s="8"/>
      <c r="P72" s="48" t="s">
        <v>4</v>
      </c>
    </row>
    <row r="73" spans="2:16" s="47" customFormat="1" ht="15" customHeight="1">
      <c r="B73" s="25" t="str">
        <f t="shared" si="0"/>
        <v>FRANCE</v>
      </c>
      <c r="C73" s="22" t="str">
        <f t="shared" si="1"/>
        <v>AUSTRALIE</v>
      </c>
      <c r="D73" s="117" t="str">
        <f t="shared" si="2"/>
        <v>-</v>
      </c>
      <c r="E73" s="8"/>
      <c r="P73" s="48" t="s">
        <v>53</v>
      </c>
    </row>
    <row r="74" spans="2:16" s="47" customFormat="1" ht="15" customHeight="1">
      <c r="B74" s="25" t="str">
        <f t="shared" si="0"/>
        <v>ALLEMAGNE</v>
      </c>
      <c r="C74" s="22" t="str">
        <f t="shared" si="1"/>
        <v>JAPON</v>
      </c>
      <c r="D74" s="117" t="str">
        <f t="shared" si="2"/>
        <v>-</v>
      </c>
      <c r="E74" s="8"/>
      <c r="P74" s="48" t="s">
        <v>52</v>
      </c>
    </row>
    <row r="75" spans="2:16" s="47" customFormat="1" ht="15" customHeight="1">
      <c r="B75" s="25" t="str">
        <f t="shared" si="0"/>
        <v>ESPAGNE</v>
      </c>
      <c r="C75" s="22" t="str">
        <f t="shared" si="1"/>
        <v>COSTA RICA</v>
      </c>
      <c r="D75" s="117" t="str">
        <f t="shared" si="2"/>
        <v>-</v>
      </c>
      <c r="E75" s="8"/>
      <c r="P75" s="48" t="s">
        <v>55</v>
      </c>
    </row>
    <row r="76" spans="2:16" s="47" customFormat="1" ht="15" customHeight="1">
      <c r="B76" s="25" t="str">
        <f t="shared" si="0"/>
        <v>MAROC</v>
      </c>
      <c r="C76" s="22" t="str">
        <f t="shared" si="1"/>
        <v>CROATIE</v>
      </c>
      <c r="D76" s="117" t="str">
        <f t="shared" si="2"/>
        <v>-</v>
      </c>
      <c r="E76" s="8"/>
      <c r="P76" s="48" t="s">
        <v>71</v>
      </c>
    </row>
    <row r="77" spans="2:16" s="47" customFormat="1" ht="15" customHeight="1">
      <c r="B77" s="25" t="str">
        <f t="shared" si="0"/>
        <v>BELGIQUE</v>
      </c>
      <c r="C77" s="22" t="str">
        <f t="shared" si="1"/>
        <v>CANADA</v>
      </c>
      <c r="D77" s="117" t="str">
        <f t="shared" si="2"/>
        <v>-</v>
      </c>
      <c r="E77" s="8"/>
      <c r="P77" s="48" t="s">
        <v>1</v>
      </c>
    </row>
    <row r="78" spans="2:16" s="47" customFormat="1" ht="15" customHeight="1">
      <c r="B78" s="25" t="str">
        <f t="shared" si="0"/>
        <v>SUISSE</v>
      </c>
      <c r="C78" s="22" t="str">
        <f t="shared" si="1"/>
        <v>CAMEROUN</v>
      </c>
      <c r="D78" s="117" t="str">
        <f t="shared" si="2"/>
        <v>-</v>
      </c>
      <c r="E78" s="8"/>
      <c r="P78" s="48" t="s">
        <v>40</v>
      </c>
    </row>
    <row r="79" spans="2:16" s="47" customFormat="1" ht="15" customHeight="1">
      <c r="B79" s="25" t="str">
        <f t="shared" si="0"/>
        <v>BRESIL</v>
      </c>
      <c r="C79" s="22" t="str">
        <f t="shared" si="1"/>
        <v>SERBIE</v>
      </c>
      <c r="D79" s="117" t="str">
        <f t="shared" si="2"/>
        <v>-</v>
      </c>
      <c r="E79" s="8"/>
      <c r="P79" s="48" t="s">
        <v>49</v>
      </c>
    </row>
    <row r="80" spans="2:16" s="47" customFormat="1" ht="15" customHeight="1">
      <c r="B80" s="25" t="str">
        <f t="shared" si="0"/>
        <v>URUGUAY</v>
      </c>
      <c r="C80" s="22" t="str">
        <f t="shared" si="1"/>
        <v>COREE DU SUD</v>
      </c>
      <c r="D80" s="117" t="str">
        <f t="shared" si="2"/>
        <v>-</v>
      </c>
      <c r="E80" s="8"/>
      <c r="P80" s="48" t="s">
        <v>5</v>
      </c>
    </row>
    <row r="81" spans="2:16" s="47" customFormat="1" ht="15" customHeight="1">
      <c r="B81" s="25" t="str">
        <f t="shared" si="0"/>
        <v>PORTUGAL</v>
      </c>
      <c r="C81" s="22" t="str">
        <f t="shared" si="1"/>
        <v>GHANA</v>
      </c>
      <c r="D81" s="117" t="str">
        <f t="shared" si="2"/>
        <v>-</v>
      </c>
      <c r="E81" s="8"/>
      <c r="P81" s="48" t="s">
        <v>51</v>
      </c>
    </row>
    <row r="82" spans="2:16" s="47" customFormat="1" ht="15" customHeight="1">
      <c r="B82" s="25" t="str">
        <f t="shared" si="0"/>
        <v>QATAR</v>
      </c>
      <c r="C82" s="22" t="str">
        <f t="shared" si="1"/>
        <v>SENEGAL</v>
      </c>
      <c r="D82" s="117" t="str">
        <f t="shared" si="2"/>
        <v>-</v>
      </c>
      <c r="E82" s="8"/>
      <c r="P82" s="48" t="s">
        <v>9</v>
      </c>
    </row>
    <row r="83" spans="2:16" s="47" customFormat="1" ht="15" customHeight="1">
      <c r="B83" s="25" t="str">
        <f t="shared" si="0"/>
        <v>PAYS-BAS</v>
      </c>
      <c r="C83" s="22" t="str">
        <f t="shared" si="1"/>
        <v>EQUATEUR</v>
      </c>
      <c r="D83" s="117" t="str">
        <f t="shared" si="2"/>
        <v>-</v>
      </c>
      <c r="E83" s="8"/>
      <c r="P83" s="48" t="s">
        <v>69</v>
      </c>
    </row>
    <row r="84" spans="2:16" s="47" customFormat="1" ht="15" customHeight="1">
      <c r="B84" s="25" t="str">
        <f t="shared" si="0"/>
        <v>GALLES</v>
      </c>
      <c r="C84" s="22" t="str">
        <f t="shared" si="1"/>
        <v>IRAN</v>
      </c>
      <c r="D84" s="117" t="str">
        <f t="shared" si="2"/>
        <v>-</v>
      </c>
      <c r="E84" s="8"/>
      <c r="P84" s="48" t="s">
        <v>54</v>
      </c>
    </row>
    <row r="85" spans="2:16" s="47" customFormat="1" ht="15" customHeight="1">
      <c r="B85" s="25" t="str">
        <f t="shared" si="0"/>
        <v>ANGLETERRE</v>
      </c>
      <c r="C85" s="22" t="str">
        <f t="shared" si="1"/>
        <v>ETATS-UNIS</v>
      </c>
      <c r="D85" s="117" t="str">
        <f t="shared" si="2"/>
        <v>-</v>
      </c>
      <c r="E85" s="8"/>
      <c r="P85" s="48" t="s">
        <v>2</v>
      </c>
    </row>
    <row r="86" spans="2:16" s="47" customFormat="1" ht="15" customHeight="1">
      <c r="B86" s="25" t="str">
        <f t="shared" si="0"/>
        <v>POLOGNE</v>
      </c>
      <c r="C86" s="22" t="str">
        <f t="shared" si="1"/>
        <v>ARABIE SAOUDITE</v>
      </c>
      <c r="D86" s="117" t="str">
        <f t="shared" si="2"/>
        <v>-</v>
      </c>
      <c r="E86" s="8"/>
      <c r="P86" s="48" t="s">
        <v>8</v>
      </c>
    </row>
    <row r="87" spans="2:16" s="47" customFormat="1" ht="15" customHeight="1">
      <c r="B87" s="25" t="str">
        <f t="shared" si="0"/>
        <v>ARGENTINE</v>
      </c>
      <c r="C87" s="22" t="str">
        <f t="shared" si="1"/>
        <v>MEXIQUE</v>
      </c>
      <c r="D87" s="117" t="str">
        <f t="shared" si="2"/>
        <v>-</v>
      </c>
      <c r="E87" s="8"/>
      <c r="P87" s="48" t="s">
        <v>39</v>
      </c>
    </row>
    <row r="88" spans="2:16" s="47" customFormat="1" ht="15" customHeight="1">
      <c r="B88" s="25" t="str">
        <f t="shared" si="0"/>
        <v>TUNISIE</v>
      </c>
      <c r="C88" s="22" t="str">
        <f t="shared" si="1"/>
        <v>AUSTRALIE</v>
      </c>
      <c r="D88" s="117" t="str">
        <f t="shared" si="2"/>
        <v>-</v>
      </c>
      <c r="E88" s="8"/>
      <c r="P88" s="48" t="s">
        <v>6</v>
      </c>
    </row>
    <row r="89" spans="2:16" s="47" customFormat="1" ht="15" customHeight="1">
      <c r="B89" s="25" t="str">
        <f t="shared" si="0"/>
        <v>FRANCE</v>
      </c>
      <c r="C89" s="22" t="str">
        <f t="shared" si="1"/>
        <v>DANEMARK</v>
      </c>
      <c r="D89" s="117" t="str">
        <f t="shared" si="2"/>
        <v>-</v>
      </c>
      <c r="E89" s="8"/>
      <c r="P89" s="48" t="s">
        <v>50</v>
      </c>
    </row>
    <row r="90" spans="2:16" s="47" customFormat="1" ht="15" customHeight="1">
      <c r="B90" s="25" t="str">
        <f>+V8</f>
        <v>JAPON</v>
      </c>
      <c r="C90" s="22" t="str">
        <f>+Y8</f>
        <v>COSTA RICA</v>
      </c>
      <c r="D90" s="117" t="str">
        <f>CONCATENATE(AB8,"-",AC8)</f>
        <v>-</v>
      </c>
      <c r="E90" s="8"/>
      <c r="P90" s="48" t="s">
        <v>43</v>
      </c>
    </row>
    <row r="91" spans="2:16" s="47" customFormat="1" ht="15" customHeight="1">
      <c r="B91" s="25" t="str">
        <f t="shared" ref="B91:B113" si="3">+V9</f>
        <v>ESPAGNE</v>
      </c>
      <c r="C91" s="22" t="str">
        <f t="shared" ref="C91:C113" si="4">+Y9</f>
        <v>ALLEMAGNE</v>
      </c>
      <c r="D91" s="117" t="str">
        <f t="shared" ref="D91:D113" si="5">CONCATENATE(AB9,"-",AC9)</f>
        <v>-</v>
      </c>
      <c r="E91" s="8"/>
      <c r="P91" s="48" t="s">
        <v>0</v>
      </c>
    </row>
    <row r="92" spans="2:16" s="47" customFormat="1" ht="15" customHeight="1">
      <c r="B92" s="25" t="str">
        <f t="shared" si="3"/>
        <v>CROATIE</v>
      </c>
      <c r="C92" s="22" t="str">
        <f t="shared" si="4"/>
        <v>CANADA</v>
      </c>
      <c r="D92" s="117" t="str">
        <f t="shared" si="5"/>
        <v>-</v>
      </c>
      <c r="E92" s="8"/>
      <c r="P92" s="48" t="s">
        <v>48</v>
      </c>
    </row>
    <row r="93" spans="2:16" s="47" customFormat="1" ht="15" customHeight="1">
      <c r="B93" s="25" t="str">
        <f t="shared" si="3"/>
        <v>BELGIQUE</v>
      </c>
      <c r="C93" s="22" t="str">
        <f t="shared" si="4"/>
        <v>MAROC</v>
      </c>
      <c r="D93" s="117" t="str">
        <f t="shared" si="5"/>
        <v>-</v>
      </c>
      <c r="E93" s="8"/>
      <c r="P93" s="48" t="s">
        <v>44</v>
      </c>
    </row>
    <row r="94" spans="2:16" s="47" customFormat="1" ht="15" customHeight="1">
      <c r="B94" s="25" t="str">
        <f t="shared" si="3"/>
        <v>CAMEROUN</v>
      </c>
      <c r="C94" s="22" t="str">
        <f t="shared" si="4"/>
        <v>SERBIE</v>
      </c>
      <c r="D94" s="117" t="str">
        <f t="shared" si="5"/>
        <v>-</v>
      </c>
      <c r="E94" s="8"/>
      <c r="P94" s="48" t="s">
        <v>41</v>
      </c>
    </row>
    <row r="95" spans="2:16" s="47" customFormat="1" ht="15" customHeight="1">
      <c r="B95" s="25" t="str">
        <f t="shared" si="3"/>
        <v>BRESIL</v>
      </c>
      <c r="C95" s="22" t="str">
        <f t="shared" si="4"/>
        <v>SUISSE</v>
      </c>
      <c r="D95" s="117" t="str">
        <f t="shared" si="5"/>
        <v>-</v>
      </c>
      <c r="E95" s="8"/>
      <c r="P95" s="48" t="s">
        <v>29</v>
      </c>
    </row>
    <row r="96" spans="2:16" s="47" customFormat="1" ht="15" customHeight="1">
      <c r="B96" s="25" t="str">
        <f t="shared" si="3"/>
        <v>COREE DU SUD</v>
      </c>
      <c r="C96" s="22" t="str">
        <f t="shared" si="4"/>
        <v>GHANA</v>
      </c>
      <c r="D96" s="117" t="str">
        <f t="shared" si="5"/>
        <v>-</v>
      </c>
      <c r="E96" s="8"/>
      <c r="P96" s="48" t="s">
        <v>42</v>
      </c>
    </row>
    <row r="97" spans="2:16" s="47" customFormat="1" ht="15" customHeight="1">
      <c r="B97" s="25" t="str">
        <f t="shared" si="3"/>
        <v>PORTUGAL</v>
      </c>
      <c r="C97" s="22" t="str">
        <f t="shared" si="4"/>
        <v>URUGUAY</v>
      </c>
      <c r="D97" s="117" t="str">
        <f t="shared" si="5"/>
        <v>-</v>
      </c>
      <c r="E97" s="8"/>
      <c r="P97" s="48" t="s">
        <v>37</v>
      </c>
    </row>
    <row r="98" spans="2:16" s="47" customFormat="1" ht="15" customHeight="1">
      <c r="B98" s="25" t="str">
        <f t="shared" si="3"/>
        <v>PAYS-BAS</v>
      </c>
      <c r="C98" s="22" t="str">
        <f t="shared" si="4"/>
        <v>QATAR</v>
      </c>
      <c r="D98" s="117" t="str">
        <f t="shared" si="5"/>
        <v>-</v>
      </c>
      <c r="E98" s="8"/>
    </row>
    <row r="99" spans="2:16" s="47" customFormat="1" ht="15" customHeight="1">
      <c r="B99" s="25" t="str">
        <f t="shared" si="3"/>
        <v>EQUATEUR</v>
      </c>
      <c r="C99" s="22" t="str">
        <f t="shared" si="4"/>
        <v>SENEGAL</v>
      </c>
      <c r="D99" s="117" t="str">
        <f t="shared" si="5"/>
        <v>-</v>
      </c>
      <c r="E99" s="8"/>
    </row>
    <row r="100" spans="2:16" s="47" customFormat="1" ht="15" customHeight="1">
      <c r="B100" s="25" t="str">
        <f t="shared" si="3"/>
        <v>IRAN</v>
      </c>
      <c r="C100" s="22" t="str">
        <f t="shared" si="4"/>
        <v>ETATS-UNIS</v>
      </c>
      <c r="D100" s="117" t="str">
        <f t="shared" si="5"/>
        <v>-</v>
      </c>
      <c r="E100" s="8"/>
    </row>
    <row r="101" spans="2:16" ht="15" customHeight="1">
      <c r="B101" s="25" t="str">
        <f t="shared" si="3"/>
        <v>GALLES</v>
      </c>
      <c r="C101" s="22" t="str">
        <f t="shared" si="4"/>
        <v>ANGLETERRE</v>
      </c>
      <c r="D101" s="117" t="str">
        <f t="shared" si="5"/>
        <v>-</v>
      </c>
      <c r="E101" s="8"/>
    </row>
    <row r="102" spans="2:16" ht="15" customHeight="1">
      <c r="B102" s="25" t="str">
        <f t="shared" si="3"/>
        <v>ARABIE SAOUDITE</v>
      </c>
      <c r="C102" s="22" t="str">
        <f t="shared" si="4"/>
        <v>MEXIQUE</v>
      </c>
      <c r="D102" s="117" t="str">
        <f t="shared" si="5"/>
        <v>-</v>
      </c>
      <c r="E102" s="8"/>
    </row>
    <row r="103" spans="2:16" ht="15" customHeight="1">
      <c r="B103" s="25" t="str">
        <f t="shared" si="3"/>
        <v>POLOGNE</v>
      </c>
      <c r="C103" s="22" t="str">
        <f t="shared" si="4"/>
        <v>ARGENTINE</v>
      </c>
      <c r="D103" s="117" t="str">
        <f t="shared" si="5"/>
        <v>-</v>
      </c>
      <c r="E103" s="8"/>
    </row>
    <row r="104" spans="2:16" ht="15" customHeight="1">
      <c r="B104" s="25" t="str">
        <f t="shared" si="3"/>
        <v>TUNISIE</v>
      </c>
      <c r="C104" s="22" t="str">
        <f t="shared" si="4"/>
        <v>FRANCE</v>
      </c>
      <c r="D104" s="117" t="str">
        <f t="shared" si="5"/>
        <v>-</v>
      </c>
      <c r="E104" s="8"/>
    </row>
    <row r="105" spans="2:16" ht="15" customHeight="1">
      <c r="B105" s="25" t="str">
        <f t="shared" si="3"/>
        <v>AUSTRALIE</v>
      </c>
      <c r="C105" s="22" t="str">
        <f t="shared" si="4"/>
        <v>DANEMARK</v>
      </c>
      <c r="D105" s="117" t="str">
        <f t="shared" si="5"/>
        <v>-</v>
      </c>
      <c r="E105" s="8"/>
    </row>
    <row r="106" spans="2:16" ht="15" customHeight="1">
      <c r="B106" s="25" t="str">
        <f t="shared" si="3"/>
        <v>COSTA RICA</v>
      </c>
      <c r="C106" s="22" t="str">
        <f t="shared" si="4"/>
        <v>ALLEMAGNE</v>
      </c>
      <c r="D106" s="117" t="str">
        <f t="shared" si="5"/>
        <v>-</v>
      </c>
      <c r="E106" s="8"/>
    </row>
    <row r="107" spans="2:16" ht="15" customHeight="1">
      <c r="B107" s="25" t="str">
        <f t="shared" si="3"/>
        <v>JAPON</v>
      </c>
      <c r="C107" s="22" t="str">
        <f t="shared" si="4"/>
        <v>ESPAGNE</v>
      </c>
      <c r="D107" s="117" t="str">
        <f t="shared" si="5"/>
        <v>-</v>
      </c>
      <c r="E107" s="8"/>
    </row>
    <row r="108" spans="2:16" ht="15" customHeight="1">
      <c r="B108" s="25" t="str">
        <f t="shared" si="3"/>
        <v>CANADA</v>
      </c>
      <c r="C108" s="22" t="str">
        <f t="shared" si="4"/>
        <v>MAROC</v>
      </c>
      <c r="D108" s="117" t="str">
        <f t="shared" si="5"/>
        <v>-</v>
      </c>
      <c r="E108" s="8"/>
    </row>
    <row r="109" spans="2:16" ht="15" customHeight="1">
      <c r="B109" s="25" t="str">
        <f t="shared" si="3"/>
        <v>CROATIE</v>
      </c>
      <c r="C109" s="22" t="str">
        <f t="shared" si="4"/>
        <v>BELGIQUE</v>
      </c>
      <c r="D109" s="117" t="str">
        <f t="shared" si="5"/>
        <v>-</v>
      </c>
      <c r="E109" s="8"/>
    </row>
    <row r="110" spans="2:16" ht="15" customHeight="1">
      <c r="B110" s="25" t="str">
        <f t="shared" si="3"/>
        <v>CAMEROUN</v>
      </c>
      <c r="C110" s="22" t="str">
        <f t="shared" si="4"/>
        <v>BRESIL</v>
      </c>
      <c r="D110" s="117" t="str">
        <f t="shared" si="5"/>
        <v>-</v>
      </c>
      <c r="E110" s="8"/>
    </row>
    <row r="111" spans="2:16" ht="15" customHeight="1">
      <c r="B111" s="25" t="str">
        <f t="shared" si="3"/>
        <v>SERBIE</v>
      </c>
      <c r="C111" s="22" t="str">
        <f t="shared" si="4"/>
        <v>SUISSE</v>
      </c>
      <c r="D111" s="117" t="str">
        <f t="shared" si="5"/>
        <v>-</v>
      </c>
      <c r="E111" s="8"/>
    </row>
    <row r="112" spans="2:16" ht="15" customHeight="1">
      <c r="B112" s="25" t="str">
        <f t="shared" si="3"/>
        <v>COREE DU SUD</v>
      </c>
      <c r="C112" s="22" t="str">
        <f t="shared" si="4"/>
        <v>PORTUGAL</v>
      </c>
      <c r="D112" s="117" t="str">
        <f t="shared" si="5"/>
        <v>-</v>
      </c>
      <c r="E112" s="8"/>
    </row>
    <row r="113" spans="2:6" ht="15" customHeight="1">
      <c r="B113" s="25" t="str">
        <f t="shared" si="3"/>
        <v>GHANA</v>
      </c>
      <c r="C113" s="22" t="str">
        <f t="shared" si="4"/>
        <v>URUGUAY</v>
      </c>
      <c r="D113" s="117" t="str">
        <f t="shared" si="5"/>
        <v>-</v>
      </c>
      <c r="E113" s="8"/>
    </row>
    <row r="114" spans="2:6" ht="15" customHeight="1">
      <c r="B114" s="25"/>
      <c r="D114" s="117">
        <f>+H2</f>
        <v>0</v>
      </c>
      <c r="E114" s="49"/>
      <c r="F114" s="49"/>
    </row>
    <row r="115" spans="2:6" ht="15" customHeight="1">
      <c r="B115" s="25" t="s">
        <v>45</v>
      </c>
      <c r="D115" s="117">
        <f t="shared" ref="D115:D138" si="6">+O8</f>
        <v>0</v>
      </c>
      <c r="E115" s="49"/>
      <c r="F115" s="49"/>
    </row>
    <row r="116" spans="2:6" ht="15" customHeight="1">
      <c r="B116" s="25"/>
      <c r="D116" s="117">
        <f t="shared" si="6"/>
        <v>0</v>
      </c>
      <c r="E116" s="49"/>
      <c r="F116" s="49"/>
    </row>
    <row r="117" spans="2:6" ht="15" customHeight="1">
      <c r="B117" s="25"/>
      <c r="D117" s="117">
        <f t="shared" si="6"/>
        <v>0</v>
      </c>
      <c r="E117" s="49"/>
      <c r="F117" s="49"/>
    </row>
    <row r="118" spans="2:6" ht="15" customHeight="1">
      <c r="B118" s="25"/>
      <c r="D118" s="117">
        <f t="shared" si="6"/>
        <v>0</v>
      </c>
      <c r="E118" s="49"/>
      <c r="F118" s="49"/>
    </row>
    <row r="119" spans="2:6" ht="15" customHeight="1">
      <c r="B119" s="25"/>
      <c r="D119" s="117">
        <f t="shared" si="6"/>
        <v>0</v>
      </c>
      <c r="E119" s="49"/>
      <c r="F119" s="49"/>
    </row>
    <row r="120" spans="2:6" ht="15" customHeight="1">
      <c r="B120" s="25"/>
      <c r="D120" s="117">
        <f t="shared" si="6"/>
        <v>0</v>
      </c>
      <c r="E120" s="49"/>
      <c r="F120" s="49"/>
    </row>
    <row r="121" spans="2:6" ht="15" customHeight="1">
      <c r="B121" s="25"/>
      <c r="D121" s="117">
        <f t="shared" si="6"/>
        <v>0</v>
      </c>
      <c r="E121" s="49"/>
      <c r="F121" s="49"/>
    </row>
    <row r="122" spans="2:6" ht="15" customHeight="1">
      <c r="B122" s="25"/>
      <c r="D122" s="117">
        <f t="shared" si="6"/>
        <v>0</v>
      </c>
      <c r="E122" s="49"/>
      <c r="F122" s="49"/>
    </row>
    <row r="123" spans="2:6" ht="15" customHeight="1">
      <c r="B123" s="25"/>
      <c r="D123" s="117">
        <f t="shared" si="6"/>
        <v>0</v>
      </c>
      <c r="E123" s="49"/>
      <c r="F123" s="49"/>
    </row>
    <row r="124" spans="2:6" ht="15" customHeight="1">
      <c r="B124" s="25"/>
      <c r="D124" s="117">
        <f t="shared" si="6"/>
        <v>0</v>
      </c>
      <c r="E124" s="49"/>
      <c r="F124" s="49"/>
    </row>
    <row r="125" spans="2:6" ht="15" customHeight="1">
      <c r="B125" s="25"/>
      <c r="D125" s="117">
        <f t="shared" si="6"/>
        <v>0</v>
      </c>
      <c r="E125" s="49"/>
      <c r="F125" s="49"/>
    </row>
    <row r="126" spans="2:6" ht="15" customHeight="1">
      <c r="B126" s="25"/>
      <c r="D126" s="117">
        <f t="shared" si="6"/>
        <v>0</v>
      </c>
      <c r="E126" s="49"/>
      <c r="F126" s="49"/>
    </row>
    <row r="127" spans="2:6" ht="15" customHeight="1">
      <c r="B127" s="25"/>
      <c r="D127" s="117">
        <f t="shared" si="6"/>
        <v>0</v>
      </c>
      <c r="E127" s="49"/>
      <c r="F127" s="49"/>
    </row>
    <row r="128" spans="2:6" ht="15" customHeight="1">
      <c r="B128" s="25"/>
      <c r="D128" s="117">
        <f t="shared" si="6"/>
        <v>0</v>
      </c>
      <c r="E128" s="49"/>
      <c r="F128" s="49"/>
    </row>
    <row r="129" spans="2:6" ht="15" customHeight="1">
      <c r="B129" s="25"/>
      <c r="D129" s="117">
        <f t="shared" si="6"/>
        <v>0</v>
      </c>
      <c r="E129" s="49"/>
      <c r="F129" s="49"/>
    </row>
    <row r="130" spans="2:6" ht="15" customHeight="1">
      <c r="B130" s="25"/>
      <c r="D130" s="117">
        <f t="shared" si="6"/>
        <v>0</v>
      </c>
      <c r="E130" s="49"/>
      <c r="F130" s="49"/>
    </row>
    <row r="131" spans="2:6" ht="15" customHeight="1">
      <c r="B131" s="25"/>
      <c r="D131" s="117">
        <f t="shared" si="6"/>
        <v>0</v>
      </c>
      <c r="E131" s="49"/>
      <c r="F131" s="49"/>
    </row>
    <row r="132" spans="2:6" ht="15" customHeight="1">
      <c r="B132" s="25"/>
      <c r="D132" s="117">
        <f t="shared" si="6"/>
        <v>0</v>
      </c>
      <c r="E132" s="49"/>
      <c r="F132" s="49"/>
    </row>
    <row r="133" spans="2:6" ht="15" customHeight="1">
      <c r="B133" s="25"/>
      <c r="D133" s="117">
        <f t="shared" si="6"/>
        <v>0</v>
      </c>
      <c r="E133" s="49"/>
      <c r="F133" s="49"/>
    </row>
    <row r="134" spans="2:6" ht="15" customHeight="1">
      <c r="B134" s="25"/>
      <c r="D134" s="117">
        <f t="shared" si="6"/>
        <v>0</v>
      </c>
      <c r="E134" s="49"/>
      <c r="F134" s="49"/>
    </row>
    <row r="135" spans="2:6" ht="15" customHeight="1">
      <c r="B135" s="25"/>
      <c r="D135" s="117">
        <f t="shared" si="6"/>
        <v>0</v>
      </c>
      <c r="E135" s="49"/>
      <c r="F135" s="49"/>
    </row>
    <row r="136" spans="2:6" ht="15" customHeight="1">
      <c r="B136" s="25"/>
      <c r="D136" s="117">
        <f t="shared" si="6"/>
        <v>0</v>
      </c>
      <c r="E136" s="49"/>
      <c r="F136" s="49"/>
    </row>
    <row r="137" spans="2:6" ht="15" customHeight="1">
      <c r="B137" s="25"/>
      <c r="D137" s="117">
        <f t="shared" si="6"/>
        <v>0</v>
      </c>
      <c r="E137" s="49"/>
      <c r="F137" s="49"/>
    </row>
    <row r="138" spans="2:6" ht="15" customHeight="1">
      <c r="B138" s="25"/>
      <c r="D138" s="117">
        <f t="shared" si="6"/>
        <v>0</v>
      </c>
      <c r="E138" s="49"/>
      <c r="F138" s="49"/>
    </row>
    <row r="139" spans="2:6" ht="15" customHeight="1">
      <c r="B139" s="25"/>
      <c r="D139" s="117">
        <f t="shared" ref="D139:D162" si="7">+AD8</f>
        <v>0</v>
      </c>
      <c r="E139" s="49"/>
      <c r="F139" s="49"/>
    </row>
    <row r="140" spans="2:6" ht="15" customHeight="1">
      <c r="B140" s="25"/>
      <c r="D140" s="117">
        <f t="shared" si="7"/>
        <v>0</v>
      </c>
      <c r="E140" s="49"/>
      <c r="F140" s="49"/>
    </row>
    <row r="141" spans="2:6" ht="15" customHeight="1">
      <c r="B141" s="25"/>
      <c r="D141" s="117">
        <f t="shared" si="7"/>
        <v>0</v>
      </c>
      <c r="E141" s="49"/>
      <c r="F141" s="49"/>
    </row>
    <row r="142" spans="2:6" ht="15" customHeight="1">
      <c r="B142" s="25"/>
      <c r="D142" s="117">
        <f t="shared" si="7"/>
        <v>0</v>
      </c>
      <c r="E142" s="49"/>
      <c r="F142" s="49"/>
    </row>
    <row r="143" spans="2:6" ht="15" customHeight="1">
      <c r="B143" s="25"/>
      <c r="D143" s="117">
        <f t="shared" si="7"/>
        <v>0</v>
      </c>
      <c r="E143" s="49"/>
      <c r="F143" s="49"/>
    </row>
    <row r="144" spans="2:6" ht="15" customHeight="1">
      <c r="B144" s="25"/>
      <c r="D144" s="117">
        <f t="shared" si="7"/>
        <v>0</v>
      </c>
      <c r="E144" s="49"/>
      <c r="F144" s="49"/>
    </row>
    <row r="145" spans="2:6" ht="15" customHeight="1">
      <c r="B145" s="25"/>
      <c r="D145" s="117">
        <f t="shared" si="7"/>
        <v>0</v>
      </c>
      <c r="E145" s="49"/>
      <c r="F145" s="49"/>
    </row>
    <row r="146" spans="2:6" ht="15" customHeight="1">
      <c r="B146" s="25"/>
      <c r="D146" s="117">
        <f t="shared" si="7"/>
        <v>0</v>
      </c>
      <c r="E146" s="49"/>
      <c r="F146" s="49"/>
    </row>
    <row r="147" spans="2:6" ht="15" customHeight="1">
      <c r="B147" s="25"/>
      <c r="D147" s="117">
        <f t="shared" si="7"/>
        <v>0</v>
      </c>
      <c r="E147" s="49"/>
      <c r="F147" s="49"/>
    </row>
    <row r="148" spans="2:6" ht="15" customHeight="1">
      <c r="B148" s="25"/>
      <c r="D148" s="117">
        <f t="shared" si="7"/>
        <v>0</v>
      </c>
      <c r="E148" s="49"/>
      <c r="F148" s="49"/>
    </row>
    <row r="149" spans="2:6" ht="15" customHeight="1">
      <c r="B149" s="25"/>
      <c r="D149" s="117">
        <f t="shared" si="7"/>
        <v>0</v>
      </c>
      <c r="E149" s="49"/>
      <c r="F149" s="49"/>
    </row>
    <row r="150" spans="2:6" ht="15" customHeight="1">
      <c r="B150" s="25"/>
      <c r="D150" s="117">
        <f t="shared" si="7"/>
        <v>0</v>
      </c>
      <c r="E150" s="49"/>
      <c r="F150" s="49"/>
    </row>
    <row r="151" spans="2:6" ht="15" customHeight="1">
      <c r="B151" s="25"/>
      <c r="D151" s="117">
        <f t="shared" si="7"/>
        <v>0</v>
      </c>
      <c r="E151" s="49"/>
      <c r="F151" s="49"/>
    </row>
    <row r="152" spans="2:6" ht="15" customHeight="1">
      <c r="B152" s="25"/>
      <c r="D152" s="117">
        <f t="shared" si="7"/>
        <v>0</v>
      </c>
      <c r="E152" s="49"/>
      <c r="F152" s="49"/>
    </row>
    <row r="153" spans="2:6" ht="15" customHeight="1">
      <c r="B153" s="25"/>
      <c r="D153" s="117">
        <f t="shared" si="7"/>
        <v>0</v>
      </c>
      <c r="E153" s="49"/>
      <c r="F153" s="49"/>
    </row>
    <row r="154" spans="2:6" ht="15" customHeight="1">
      <c r="B154" s="25"/>
      <c r="D154" s="117">
        <f t="shared" si="7"/>
        <v>0</v>
      </c>
      <c r="E154" s="49"/>
      <c r="F154" s="49"/>
    </row>
    <row r="155" spans="2:6" ht="15" customHeight="1">
      <c r="B155" s="25"/>
      <c r="D155" s="117">
        <f t="shared" si="7"/>
        <v>0</v>
      </c>
      <c r="E155" s="49"/>
      <c r="F155" s="49"/>
    </row>
    <row r="156" spans="2:6" ht="15" customHeight="1">
      <c r="B156" s="25"/>
      <c r="D156" s="117">
        <f t="shared" si="7"/>
        <v>0</v>
      </c>
      <c r="E156" s="49"/>
      <c r="F156" s="49"/>
    </row>
    <row r="157" spans="2:6" ht="15" customHeight="1">
      <c r="B157" s="25"/>
      <c r="D157" s="117">
        <f t="shared" si="7"/>
        <v>0</v>
      </c>
      <c r="E157" s="49"/>
      <c r="F157" s="49"/>
    </row>
    <row r="158" spans="2:6" ht="15" customHeight="1">
      <c r="B158" s="25"/>
      <c r="D158" s="117">
        <f t="shared" si="7"/>
        <v>0</v>
      </c>
      <c r="E158" s="49"/>
      <c r="F158" s="49"/>
    </row>
    <row r="159" spans="2:6" ht="15" customHeight="1">
      <c r="B159" s="25"/>
      <c r="D159" s="117">
        <f t="shared" si="7"/>
        <v>0</v>
      </c>
      <c r="E159" s="49"/>
      <c r="F159" s="49"/>
    </row>
    <row r="160" spans="2:6" ht="15" customHeight="1">
      <c r="B160" s="25"/>
      <c r="D160" s="117">
        <f t="shared" si="7"/>
        <v>0</v>
      </c>
      <c r="E160" s="49"/>
      <c r="F160" s="49"/>
    </row>
    <row r="161" spans="2:6" ht="15" customHeight="1">
      <c r="B161" s="25"/>
      <c r="D161" s="117">
        <f t="shared" si="7"/>
        <v>0</v>
      </c>
      <c r="E161" s="49"/>
      <c r="F161" s="49"/>
    </row>
    <row r="162" spans="2:6" ht="15" customHeight="1">
      <c r="B162" s="25"/>
      <c r="D162" s="117">
        <f t="shared" si="7"/>
        <v>0</v>
      </c>
      <c r="E162" s="49"/>
      <c r="F162" s="49"/>
    </row>
    <row r="163" spans="2:6" ht="15" customHeight="1">
      <c r="B163" s="25"/>
      <c r="D163" s="118"/>
    </row>
    <row r="164" spans="2:6" ht="15" customHeight="1">
      <c r="C164" s="119" t="s">
        <v>17</v>
      </c>
      <c r="D164" s="120">
        <f>+Saisie!C40</f>
        <v>0</v>
      </c>
    </row>
    <row r="165" spans="2:6" ht="15" customHeight="1">
      <c r="C165" s="121"/>
      <c r="D165" s="120">
        <f>+Saisie!C41</f>
        <v>0</v>
      </c>
    </row>
    <row r="166" spans="2:6" ht="15" customHeight="1">
      <c r="C166" s="121"/>
      <c r="D166" s="120">
        <f>+Saisie!H40</f>
        <v>0</v>
      </c>
    </row>
    <row r="167" spans="2:6" ht="15" customHeight="1">
      <c r="C167" s="121"/>
      <c r="D167" s="120">
        <f>+Saisie!H41</f>
        <v>0</v>
      </c>
    </row>
    <row r="168" spans="2:6" ht="15" customHeight="1">
      <c r="C168" s="121"/>
      <c r="D168" s="120">
        <f>+Saisie!V40</f>
        <v>0</v>
      </c>
    </row>
    <row r="169" spans="2:6" ht="15" customHeight="1">
      <c r="C169" s="121"/>
      <c r="D169" s="120">
        <f>+Saisie!V41</f>
        <v>0</v>
      </c>
    </row>
    <row r="170" spans="2:6" ht="15" customHeight="1">
      <c r="C170" s="121"/>
      <c r="D170" s="120">
        <f>+Saisie!AA40</f>
        <v>0</v>
      </c>
    </row>
    <row r="171" spans="2:6" ht="15" customHeight="1">
      <c r="C171" s="121"/>
      <c r="D171" s="120">
        <f>+Saisie!AA41</f>
        <v>0</v>
      </c>
    </row>
    <row r="172" spans="2:6" ht="15" customHeight="1">
      <c r="C172" s="121"/>
      <c r="D172" s="120">
        <f>+Saisie!C50</f>
        <v>0</v>
      </c>
    </row>
    <row r="173" spans="2:6" ht="15" customHeight="1">
      <c r="C173" s="121"/>
      <c r="D173" s="120">
        <f>+Saisie!C51</f>
        <v>0</v>
      </c>
    </row>
    <row r="174" spans="2:6" ht="15" customHeight="1">
      <c r="C174" s="121"/>
      <c r="D174" s="120">
        <f>+Saisie!H50</f>
        <v>0</v>
      </c>
    </row>
    <row r="175" spans="2:6" ht="15" customHeight="1">
      <c r="C175" s="121"/>
      <c r="D175" s="120">
        <f>+Saisie!H51</f>
        <v>0</v>
      </c>
    </row>
    <row r="176" spans="2:6" ht="15" customHeight="1">
      <c r="C176" s="121"/>
      <c r="D176" s="120">
        <f>+Saisie!V50</f>
        <v>0</v>
      </c>
    </row>
    <row r="177" spans="3:4" ht="15" customHeight="1">
      <c r="C177" s="121"/>
      <c r="D177" s="120">
        <f>+Saisie!V51</f>
        <v>0</v>
      </c>
    </row>
    <row r="178" spans="3:4" ht="15" customHeight="1">
      <c r="C178" s="121"/>
      <c r="D178" s="120">
        <f>+Saisie!AA50</f>
        <v>0</v>
      </c>
    </row>
    <row r="179" spans="3:4" ht="15" customHeight="1">
      <c r="C179" s="121"/>
      <c r="D179" s="120">
        <f>+Saisie!AA51</f>
        <v>0</v>
      </c>
    </row>
    <row r="180" spans="3:4" ht="15" customHeight="1">
      <c r="C180" s="121"/>
      <c r="D180" s="118"/>
    </row>
    <row r="181" spans="3:4" ht="15" customHeight="1">
      <c r="C181" s="119" t="s">
        <v>18</v>
      </c>
      <c r="D181" s="120">
        <f>+Saisie!E36</f>
        <v>0</v>
      </c>
    </row>
    <row r="182" spans="3:4" ht="15" customHeight="1">
      <c r="C182" s="121"/>
      <c r="D182" s="120">
        <f>+Saisie!E37</f>
        <v>0</v>
      </c>
    </row>
    <row r="183" spans="3:4" ht="15" customHeight="1">
      <c r="C183" s="121"/>
      <c r="D183" s="120">
        <f>+Saisie!X36</f>
        <v>0</v>
      </c>
    </row>
    <row r="184" spans="3:4" ht="15" customHeight="1">
      <c r="C184" s="121"/>
      <c r="D184" s="120">
        <f>+Saisie!X37</f>
        <v>0</v>
      </c>
    </row>
    <row r="185" spans="3:4" ht="15" customHeight="1">
      <c r="C185" s="121"/>
      <c r="D185" s="120">
        <f>+Saisie!E54</f>
        <v>0</v>
      </c>
    </row>
    <row r="186" spans="3:4" ht="15" customHeight="1">
      <c r="C186" s="121"/>
      <c r="D186" s="120">
        <f>+Saisie!E55</f>
        <v>0</v>
      </c>
    </row>
    <row r="187" spans="3:4" ht="15" customHeight="1">
      <c r="C187" s="121"/>
      <c r="D187" s="120">
        <f>+Saisie!X54</f>
        <v>0</v>
      </c>
    </row>
    <row r="188" spans="3:4" ht="15" customHeight="1">
      <c r="C188" s="121"/>
      <c r="D188" s="120">
        <f>+Saisie!X55</f>
        <v>0</v>
      </c>
    </row>
    <row r="189" spans="3:4" ht="15" customHeight="1">
      <c r="C189" s="121"/>
      <c r="D189" s="118"/>
    </row>
    <row r="190" spans="3:4" ht="15" customHeight="1">
      <c r="C190" s="119" t="s">
        <v>19</v>
      </c>
      <c r="D190" s="118">
        <f>+Saisie!N40</f>
        <v>0</v>
      </c>
    </row>
    <row r="191" spans="3:4" ht="15" customHeight="1">
      <c r="C191" s="121"/>
      <c r="D191" s="118">
        <f>+Saisie!Q40</f>
        <v>0</v>
      </c>
    </row>
    <row r="192" spans="3:4" ht="15" customHeight="1">
      <c r="C192" s="121"/>
      <c r="D192" s="118">
        <f>+Saisie!N50</f>
        <v>0</v>
      </c>
    </row>
    <row r="193" spans="3:4" ht="15" customHeight="1">
      <c r="C193" s="121"/>
      <c r="D193" s="118">
        <f>+Saisie!Q50</f>
        <v>0</v>
      </c>
    </row>
    <row r="194" spans="3:4" ht="15" customHeight="1">
      <c r="C194" s="121"/>
      <c r="D194" s="118"/>
    </row>
    <row r="195" spans="3:4" ht="15" customHeight="1">
      <c r="C195" s="119" t="s">
        <v>20</v>
      </c>
      <c r="D195" s="118">
        <f>+Saisie!N44</f>
        <v>0</v>
      </c>
    </row>
    <row r="196" spans="3:4" ht="15" customHeight="1">
      <c r="C196" s="121"/>
      <c r="D196" s="118">
        <f>+Saisie!N46</f>
        <v>0</v>
      </c>
    </row>
    <row r="197" spans="3:4" ht="15" customHeight="1">
      <c r="C197" s="121"/>
      <c r="D197" s="118"/>
    </row>
    <row r="198" spans="3:4" ht="15" customHeight="1">
      <c r="C198" s="121" t="s">
        <v>21</v>
      </c>
      <c r="D198" s="118">
        <f>+Saisie!N56</f>
        <v>0</v>
      </c>
    </row>
    <row r="199" spans="3:4" ht="15" customHeight="1">
      <c r="C199" s="21"/>
      <c r="D199" s="118"/>
    </row>
    <row r="200" spans="3:4" ht="15" customHeight="1">
      <c r="C200" s="21" t="s">
        <v>35</v>
      </c>
      <c r="D200" s="120">
        <f>+F61</f>
        <v>0</v>
      </c>
    </row>
    <row r="201" spans="3:4" ht="15" customHeight="1">
      <c r="C201" s="21" t="s">
        <v>36</v>
      </c>
      <c r="D201" s="120">
        <f>+F62</f>
        <v>0</v>
      </c>
    </row>
    <row r="202" spans="3:4" ht="15" customHeight="1">
      <c r="C202" s="38"/>
    </row>
    <row r="203" spans="3:4" ht="15" customHeight="1">
      <c r="C203" s="38"/>
    </row>
    <row r="204" spans="3:4" ht="15" customHeight="1">
      <c r="C204" s="38"/>
    </row>
  </sheetData>
  <sortState xmlns:xlrd2="http://schemas.microsoft.com/office/spreadsheetml/2017/richdata2" ref="P66:P97">
    <sortCondition ref="P66:P97"/>
  </sortState>
  <mergeCells count="37">
    <mergeCell ref="F62:I62"/>
    <mergeCell ref="N56:S57"/>
    <mergeCell ref="N40:P41"/>
    <mergeCell ref="N44:S45"/>
    <mergeCell ref="Q40:S41"/>
    <mergeCell ref="N50:P51"/>
    <mergeCell ref="Q50:S51"/>
    <mergeCell ref="N46:S47"/>
    <mergeCell ref="C40:F40"/>
    <mergeCell ref="E55:I55"/>
    <mergeCell ref="C50:F50"/>
    <mergeCell ref="C51:F51"/>
    <mergeCell ref="H50:K50"/>
    <mergeCell ref="F61:I61"/>
    <mergeCell ref="X55:AB55"/>
    <mergeCell ref="V50:Y50"/>
    <mergeCell ref="V51:Y51"/>
    <mergeCell ref="AA50:AD50"/>
    <mergeCell ref="AA51:AD51"/>
    <mergeCell ref="X37:AB37"/>
    <mergeCell ref="E54:I54"/>
    <mergeCell ref="H51:K51"/>
    <mergeCell ref="V40:Y40"/>
    <mergeCell ref="V41:Y41"/>
    <mergeCell ref="AA40:AD40"/>
    <mergeCell ref="AA41:AD41"/>
    <mergeCell ref="E37:I37"/>
    <mergeCell ref="X54:AB54"/>
    <mergeCell ref="C41:F41"/>
    <mergeCell ref="H40:K40"/>
    <mergeCell ref="H41:K41"/>
    <mergeCell ref="H2:N2"/>
    <mergeCell ref="H33:W33"/>
    <mergeCell ref="V4:Y4"/>
    <mergeCell ref="X33:AD33"/>
    <mergeCell ref="X36:AB36"/>
    <mergeCell ref="E36:I36"/>
  </mergeCells>
  <phoneticPr fontId="0" type="noConversion"/>
  <conditionalFormatting sqref="F7 U7 F22:F23 C20:C23 R6:R7 C6:C15">
    <cfRule type="cellIs" dxfId="35" priority="40" stopIfTrue="1" operator="equal">
      <formula>$AA6</formula>
    </cfRule>
    <cfRule type="cellIs" dxfId="34" priority="41" stopIfTrue="1" operator="equal">
      <formula>$AB6</formula>
    </cfRule>
    <cfRule type="cellIs" dxfId="33" priority="42" stopIfTrue="1" operator="equal">
      <formula>$AC6</formula>
    </cfRule>
  </conditionalFormatting>
  <conditionalFormatting sqref="C24:C25">
    <cfRule type="cellIs" dxfId="32" priority="37" stopIfTrue="1" operator="equal">
      <formula>$AA24</formula>
    </cfRule>
    <cfRule type="cellIs" dxfId="31" priority="38" stopIfTrue="1" operator="equal">
      <formula>$AB24</formula>
    </cfRule>
    <cfRule type="cellIs" dxfId="30" priority="39" stopIfTrue="1" operator="equal">
      <formula>$AC24</formula>
    </cfRule>
  </conditionalFormatting>
  <conditionalFormatting sqref="C26:C27">
    <cfRule type="cellIs" dxfId="29" priority="31" stopIfTrue="1" operator="equal">
      <formula>$AA26</formula>
    </cfRule>
    <cfRule type="cellIs" dxfId="28" priority="32" stopIfTrue="1" operator="equal">
      <formula>$AB26</formula>
    </cfRule>
    <cfRule type="cellIs" dxfId="27" priority="33" stopIfTrue="1" operator="equal">
      <formula>$AC26</formula>
    </cfRule>
  </conditionalFormatting>
  <conditionalFormatting sqref="C28:C29">
    <cfRule type="cellIs" dxfId="26" priority="25" stopIfTrue="1" operator="equal">
      <formula>$AA28</formula>
    </cfRule>
    <cfRule type="cellIs" dxfId="25" priority="26" stopIfTrue="1" operator="equal">
      <formula>$AB28</formula>
    </cfRule>
    <cfRule type="cellIs" dxfId="24" priority="27" stopIfTrue="1" operator="equal">
      <formula>$AC28</formula>
    </cfRule>
  </conditionalFormatting>
  <conditionalFormatting sqref="C30:C31">
    <cfRule type="cellIs" dxfId="23" priority="22" stopIfTrue="1" operator="equal">
      <formula>$AA30</formula>
    </cfRule>
    <cfRule type="cellIs" dxfId="22" priority="23" stopIfTrue="1" operator="equal">
      <formula>$AB30</formula>
    </cfRule>
    <cfRule type="cellIs" dxfId="21" priority="24" stopIfTrue="1" operator="equal">
      <formula>$AC30</formula>
    </cfRule>
  </conditionalFormatting>
  <conditionalFormatting sqref="R12:R13">
    <cfRule type="cellIs" dxfId="20" priority="19" stopIfTrue="1" operator="equal">
      <formula>$AA12</formula>
    </cfRule>
    <cfRule type="cellIs" dxfId="19" priority="20" stopIfTrue="1" operator="equal">
      <formula>$AB12</formula>
    </cfRule>
    <cfRule type="cellIs" dxfId="18" priority="21" stopIfTrue="1" operator="equal">
      <formula>$AC12</formula>
    </cfRule>
  </conditionalFormatting>
  <conditionalFormatting sqref="U14:U15 R14:R15">
    <cfRule type="cellIs" dxfId="17" priority="16" stopIfTrue="1" operator="equal">
      <formula>$AA14</formula>
    </cfRule>
    <cfRule type="cellIs" dxfId="16" priority="17" stopIfTrue="1" operator="equal">
      <formula>$AB14</formula>
    </cfRule>
    <cfRule type="cellIs" dxfId="15" priority="18" stopIfTrue="1" operator="equal">
      <formula>$AC14</formula>
    </cfRule>
  </conditionalFormatting>
  <conditionalFormatting sqref="R16:R17">
    <cfRule type="cellIs" dxfId="14" priority="13" stopIfTrue="1" operator="equal">
      <formula>$AA16</formula>
    </cfRule>
    <cfRule type="cellIs" dxfId="13" priority="14" stopIfTrue="1" operator="equal">
      <formula>$AB16</formula>
    </cfRule>
    <cfRule type="cellIs" dxfId="12" priority="15" stopIfTrue="1" operator="equal">
      <formula>$AC16</formula>
    </cfRule>
  </conditionalFormatting>
  <conditionalFormatting sqref="R18:R19">
    <cfRule type="cellIs" dxfId="11" priority="10" stopIfTrue="1" operator="equal">
      <formula>$AA18</formula>
    </cfRule>
    <cfRule type="cellIs" dxfId="10" priority="11" stopIfTrue="1" operator="equal">
      <formula>$AB18</formula>
    </cfRule>
    <cfRule type="cellIs" dxfId="9" priority="12" stopIfTrue="1" operator="equal">
      <formula>$AC18</formula>
    </cfRule>
  </conditionalFormatting>
  <conditionalFormatting sqref="R20:R23">
    <cfRule type="cellIs" dxfId="8" priority="7" stopIfTrue="1" operator="equal">
      <formula>$AA20</formula>
    </cfRule>
    <cfRule type="cellIs" dxfId="7" priority="8" stopIfTrue="1" operator="equal">
      <formula>$AB20</formula>
    </cfRule>
    <cfRule type="cellIs" dxfId="6" priority="9" stopIfTrue="1" operator="equal">
      <formula>$AC20</formula>
    </cfRule>
  </conditionalFormatting>
  <conditionalFormatting sqref="R28:R29">
    <cfRule type="cellIs" dxfId="5" priority="4" stopIfTrue="1" operator="equal">
      <formula>$AA28</formula>
    </cfRule>
    <cfRule type="cellIs" dxfId="4" priority="5" stopIfTrue="1" operator="equal">
      <formula>$AB28</formula>
    </cfRule>
    <cfRule type="cellIs" dxfId="3" priority="6" stopIfTrue="1" operator="equal">
      <formula>$AC28</formula>
    </cfRule>
  </conditionalFormatting>
  <conditionalFormatting sqref="U30:U31 R30:R31">
    <cfRule type="cellIs" dxfId="2" priority="1" stopIfTrue="1" operator="equal">
      <formula>$AA30</formula>
    </cfRule>
    <cfRule type="cellIs" dxfId="1" priority="2" stopIfTrue="1" operator="equal">
      <formula>$AB30</formula>
    </cfRule>
    <cfRule type="cellIs" dxfId="0" priority="3" stopIfTrue="1" operator="equal">
      <formula>$AC30</formula>
    </cfRule>
  </conditionalFormatting>
  <dataValidations xWindow="669" yWindow="458" count="24">
    <dataValidation type="list" errorStyle="warning" allowBlank="1" showInputMessage="1" showErrorMessage="1" error="Utilisez la liste en cliquant sur la flèche lorsque vous êtes sur la cellule" sqref="Q40:S41" xr:uid="{00000000-0002-0000-0000-000000000000}">
      <formula1>$X$36:$X$37</formula1>
    </dataValidation>
    <dataValidation type="list" errorStyle="warning" allowBlank="1" showInputMessage="1" showErrorMessage="1" error="Utilisez la liste en cliquant sur la flèche lorsque vous êtes sur la cellule" sqref="N50:P51" xr:uid="{00000000-0002-0000-0000-000001000000}">
      <formula1>$E$54:$E$55</formula1>
    </dataValidation>
    <dataValidation type="list" errorStyle="warning" allowBlank="1" showInputMessage="1" showErrorMessage="1" error="Utilisez la liste en cliquant sur la flèche lorsque vous êtes sur la cellule" sqref="Q50:S51" xr:uid="{00000000-0002-0000-0000-000002000000}">
      <formula1>$X$54:$X$55</formula1>
    </dataValidation>
    <dataValidation type="list" errorStyle="warning" allowBlank="1" showInputMessage="1" showErrorMessage="1" error="Utilisez la liste en cliquant sur la flèche lorsque vous êtes sur la cellule_x000a_" sqref="E54:I54" xr:uid="{00000000-0002-0000-0000-000003000000}">
      <formula1>$H$50:$H$51</formula1>
    </dataValidation>
    <dataValidation type="list" errorStyle="warning" allowBlank="1" showInputMessage="1" showErrorMessage="1" error="Utilisez la liste en cliquant sur la flèche lorsque vous êtes sur la cellule" sqref="E55:I55" xr:uid="{00000000-0002-0000-0000-000004000000}">
      <formula1>$C$50:$C$51</formula1>
    </dataValidation>
    <dataValidation type="list" errorStyle="warning" allowBlank="1" showInputMessage="1" showErrorMessage="1" error="Utilisez la liste en cliquant sur la flèche lorsque vous êtes sur la cellule" sqref="E36:I36" xr:uid="{00000000-0002-0000-0000-000005000000}">
      <formula1>$C$40:$C$41</formula1>
    </dataValidation>
    <dataValidation type="list" errorStyle="warning" allowBlank="1" showInputMessage="1" showErrorMessage="1" error="Utilisez la liste en cliquant sur la flèche lorsque vous êtes sur la cellule" sqref="E37:I37" xr:uid="{00000000-0002-0000-0000-000006000000}">
      <formula1>$H$40:$H$41</formula1>
    </dataValidation>
    <dataValidation type="list" errorStyle="warning" allowBlank="1" showInputMessage="1" showErrorMessage="1" error="Utilisez la liste en cliquant sur la flèche lorsque vous êtes sur la cellule" sqref="C40:F40 C51:F51" xr:uid="{00000000-0002-0000-0000-000007000000}">
      <formula1>$B$44:$B$47</formula1>
    </dataValidation>
    <dataValidation type="list" errorStyle="warning" allowBlank="1" showInputMessage="1" showErrorMessage="1" error="Utilisez la liste en cliquant sur la flèche lorsque vous êtes sur la cellule" sqref="C41:F41 C50:F50" xr:uid="{00000000-0002-0000-0000-000008000000}">
      <formula1>$E$44:$E$47</formula1>
    </dataValidation>
    <dataValidation type="list" errorStyle="warning" allowBlank="1" showInputMessage="1" showErrorMessage="1" error="Utilisez la liste en cliquant sur la flèche lorsque vous êtes sur la cellule" sqref="H40:K40 H51:K51" xr:uid="{00000000-0002-0000-0000-000009000000}">
      <formula1>$K$44:$K$47</formula1>
    </dataValidation>
    <dataValidation type="list" errorStyle="warning" allowBlank="1" showInputMessage="1" showErrorMessage="1" error="Utilisez la liste en cliquant sur la flèche lorsque vous êtes sur la cellule" sqref="H41:K41 H50:K50" xr:uid="{00000000-0002-0000-0000-00000A000000}">
      <formula1>$H$44:$H$47</formula1>
    </dataValidation>
    <dataValidation type="list" errorStyle="warning" allowBlank="1" showInputMessage="1" showErrorMessage="1" error="Utilisez la liste en cliquant sur la flèche lorsque vous êtes sur la cellule" sqref="N40:P41" xr:uid="{00000000-0002-0000-0000-00000B000000}">
      <formula1>$E$36:$E$37</formula1>
    </dataValidation>
    <dataValidation type="list" errorStyle="warning" allowBlank="1" showInputMessage="1" showErrorMessage="1" error="Utilisez la liste en cliquant sur la flèche lorsque vous êtes sur la cellule" sqref="X36:AB36" xr:uid="{00000000-0002-0000-0000-00000C000000}">
      <formula1>$AA$40:$AA$41</formula1>
    </dataValidation>
    <dataValidation type="list" errorStyle="warning" allowBlank="1" showInputMessage="1" showErrorMessage="1" error="Utilisez la liste en cliquant sur la flèche lorsque vous êtes sur la cellule" sqref="X37:AB37" xr:uid="{00000000-0002-0000-0000-00000D000000}">
      <formula1>$V$40:$V$41</formula1>
    </dataValidation>
    <dataValidation type="list" errorStyle="warning" allowBlank="1" showInputMessage="1" showErrorMessage="1" error="Utilisez la liste en cliquant sur la flèche lorsque vous êtes sur la cellule" sqref="V40:Y40 V51:Y51" xr:uid="{00000000-0002-0000-0000-00000E000000}">
      <formula1>$U$44:$U$47</formula1>
    </dataValidation>
    <dataValidation type="list" errorStyle="warning" allowBlank="1" showInputMessage="1" showErrorMessage="1" error="Utilisez la liste en cliquant sur la flèche lorsque vous êtes sur la cellule" sqref="V41:Y41 V50:Y50" xr:uid="{00000000-0002-0000-0000-00000F000000}">
      <formula1>$X$44:$X$47</formula1>
    </dataValidation>
    <dataValidation type="list" errorStyle="warning" allowBlank="1" showInputMessage="1" showErrorMessage="1" error="Utilisez la liste en cliquant sur la flèche lorsque vous êtes sur la cellule" sqref="AA40:AD40 AA51:AD51" xr:uid="{00000000-0002-0000-0000-000010000000}">
      <formula1>$AD$44:$AD$47</formula1>
    </dataValidation>
    <dataValidation type="list" errorStyle="warning" allowBlank="1" showInputMessage="1" showErrorMessage="1" error="Utilisez la liste en cliquant sur la flèche lorsque vous êtes sur la cellule" sqref="AA41:AD41 AA50:AD50" xr:uid="{00000000-0002-0000-0000-000011000000}">
      <formula1>$AA$44:$AA$47</formula1>
    </dataValidation>
    <dataValidation type="list" errorStyle="warning" allowBlank="1" showInputMessage="1" showErrorMessage="1" error="Utilisez la liste en cliquant sur la flèche lorsque vous êtes sur la cellule" sqref="X54:AB54" xr:uid="{00000000-0002-0000-0000-000012000000}">
      <formula1>$V$50:$V$51</formula1>
    </dataValidation>
    <dataValidation type="list" errorStyle="warning" allowBlank="1" showInputMessage="1" showErrorMessage="1" error="Utilisez la liste en cliquant sur la flèche lorsque vous êtes sur la cellule" sqref="X55:AB55" xr:uid="{00000000-0002-0000-0000-000013000000}">
      <formula1>$AA$50:$AA$51</formula1>
    </dataValidation>
    <dataValidation type="list" errorStyle="warning" allowBlank="1" showInputMessage="1" showErrorMessage="1" error="Utilisez la liste en cliquant sur la flèche lorsque vous êtes sur la cellule" sqref="F61:I62" xr:uid="{00000000-0002-0000-0000-000014000000}">
      <formula1>$P$66:$P$97</formula1>
    </dataValidation>
    <dataValidation type="list" errorStyle="warning" allowBlank="1" showInputMessage="1" showErrorMessage="1" error="Utilisez la liste en cliquant sur la flèche lorsque vous êtes sur la cellule" sqref="N44:S45" xr:uid="{00000000-0002-0000-0000-000015000000}">
      <formula1>$D$190:$D$191</formula1>
    </dataValidation>
    <dataValidation type="list" errorStyle="warning" allowBlank="1" showInputMessage="1" showErrorMessage="1" error="Utilisez la liste en cliquant sur la flèche lorsque vous êtes sur la cellule" sqref="N46:S47" xr:uid="{00000000-0002-0000-0000-000016000000}">
      <formula1>$D$192:$D$193</formula1>
    </dataValidation>
    <dataValidation type="list" errorStyle="warning" allowBlank="1" showInputMessage="1" showErrorMessage="1" error="Utilisez la liste en cliquant sur la flèche lorsque vous êtes sur la cellule" sqref="N56:S57" xr:uid="{00000000-0002-0000-0000-000017000000}">
      <formula1>$D$195:$D$196</formula1>
    </dataValidation>
  </dataValidations>
  <printOptions horizontalCentered="1" verticalCentered="1" gridLinesSet="0"/>
  <pageMargins left="0.19685039370078741" right="0.19685039370078741" top="0.39370078740157483" bottom="0.39370078740157483" header="0.31496062992125984" footer="0.31496062992125984"/>
  <pageSetup paperSize="9" scale="55" orientation="portrait" horizontalDpi="0" verticalDpi="0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Saisie</vt:lpstr>
      <vt:lpstr>Saisie!Zone_d_impression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Lacoux Christophe</dc:creator>
  <cp:lastModifiedBy>Christophe Lacoux</cp:lastModifiedBy>
  <cp:lastPrinted>2017-12-10T18:15:25Z</cp:lastPrinted>
  <dcterms:created xsi:type="dcterms:W3CDTF">2002-01-15T15:13:50Z</dcterms:created>
  <dcterms:modified xsi:type="dcterms:W3CDTF">2022-10-04T16:16:19Z</dcterms:modified>
</cp:coreProperties>
</file>